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EBCA FILES\_files\trialschedule\trial_results\"/>
    </mc:Choice>
  </mc:AlternateContent>
  <xr:revisionPtr revIDLastSave="0" documentId="8_{00FFDDB9-33EB-48F5-B863-067761FD41C7}" xr6:coauthVersionLast="47" xr6:coauthVersionMax="47" xr10:uidLastSave="{00000000-0000-0000-0000-000000000000}"/>
  <bookViews>
    <workbookView xWindow="-108" yWindow="-108" windowWidth="23256" windowHeight="12456" tabRatio="60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K19" i="1"/>
  <c r="J19" i="1"/>
  <c r="J59" i="1"/>
  <c r="O117" i="1" l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3" i="1" s="1"/>
  <c r="A64" i="1" s="1"/>
  <c r="A65" i="1" s="1"/>
  <c r="A66" i="1" s="1"/>
  <c r="L40" i="1" l="1"/>
  <c r="K40" i="1"/>
  <c r="P66" i="1" s="1"/>
  <c r="J40" i="1"/>
  <c r="J57" i="1"/>
  <c r="L10" i="1"/>
  <c r="K10" i="1"/>
  <c r="J10" i="1"/>
  <c r="L30" i="1"/>
  <c r="K30" i="1"/>
  <c r="J30" i="1"/>
  <c r="P59" i="1"/>
  <c r="J56" i="1"/>
  <c r="L66" i="1"/>
  <c r="K66" i="1"/>
  <c r="P58" i="1" s="1"/>
  <c r="J66" i="1"/>
  <c r="L17" i="1"/>
  <c r="K17" i="1"/>
  <c r="P57" i="1" s="1"/>
  <c r="J17" i="1"/>
  <c r="L23" i="1"/>
  <c r="K23" i="1"/>
  <c r="P56" i="1" s="1"/>
  <c r="J23" i="1"/>
  <c r="P55" i="1"/>
  <c r="J55" i="1"/>
  <c r="L42" i="1"/>
  <c r="K42" i="1"/>
  <c r="P54" i="1" s="1"/>
  <c r="J42" i="1"/>
  <c r="L29" i="1"/>
  <c r="K29" i="1"/>
  <c r="P53" i="1" s="1"/>
  <c r="J29" i="1"/>
  <c r="P52" i="1"/>
  <c r="J54" i="1"/>
  <c r="L41" i="1"/>
  <c r="K41" i="1"/>
  <c r="P51" i="1" s="1"/>
  <c r="J41" i="1"/>
  <c r="L35" i="1"/>
  <c r="K35" i="1"/>
  <c r="P50" i="1" s="1"/>
  <c r="J35" i="1"/>
  <c r="L28" i="1"/>
  <c r="K28" i="1"/>
  <c r="P49" i="1" s="1"/>
  <c r="J28" i="1"/>
  <c r="L33" i="1"/>
  <c r="K33" i="1"/>
  <c r="J33" i="1"/>
  <c r="J53" i="1"/>
  <c r="L18" i="1"/>
  <c r="K18" i="1"/>
  <c r="J18" i="1"/>
  <c r="L38" i="1"/>
  <c r="K38" i="1"/>
  <c r="J38" i="1"/>
  <c r="L8" i="1"/>
  <c r="K8" i="1"/>
  <c r="P42" i="1" s="1"/>
  <c r="J8" i="1"/>
  <c r="L14" i="1"/>
  <c r="K14" i="1"/>
  <c r="J14" i="1"/>
  <c r="L15" i="1"/>
  <c r="K15" i="1"/>
  <c r="P40" i="1" s="1"/>
  <c r="J15" i="1"/>
  <c r="L9" i="1"/>
  <c r="K9" i="1"/>
  <c r="J9" i="1"/>
  <c r="L25" i="1"/>
  <c r="K25" i="1"/>
  <c r="J25" i="1"/>
  <c r="L21" i="1"/>
  <c r="K21" i="1"/>
  <c r="J21" i="1"/>
  <c r="L37" i="1"/>
  <c r="K37" i="1"/>
  <c r="J37" i="1"/>
  <c r="L31" i="1"/>
  <c r="K31" i="1"/>
  <c r="J31" i="1"/>
  <c r="L32" i="1"/>
  <c r="K32" i="1"/>
  <c r="P34" i="1" s="1"/>
  <c r="J32" i="1"/>
  <c r="L13" i="1"/>
  <c r="K13" i="1"/>
  <c r="J13" i="1"/>
  <c r="L27" i="1"/>
  <c r="K27" i="1"/>
  <c r="J27" i="1"/>
  <c r="L46" i="1"/>
  <c r="K46" i="1"/>
  <c r="J46" i="1"/>
  <c r="L22" i="1"/>
  <c r="K22" i="1"/>
  <c r="J22" i="1"/>
  <c r="L26" i="1"/>
  <c r="K26" i="1"/>
  <c r="J26" i="1"/>
  <c r="L44" i="1"/>
  <c r="K44" i="1"/>
  <c r="J44" i="1"/>
  <c r="J52" i="1"/>
  <c r="P26" i="1"/>
  <c r="J58" i="1"/>
  <c r="L16" i="1"/>
  <c r="K16" i="1"/>
  <c r="P25" i="1" s="1"/>
  <c r="J16" i="1"/>
  <c r="L39" i="1"/>
  <c r="K39" i="1"/>
  <c r="J39" i="1"/>
  <c r="P23" i="1"/>
  <c r="J51" i="1"/>
  <c r="L43" i="1"/>
  <c r="K43" i="1"/>
  <c r="P22" i="1" s="1"/>
  <c r="J43" i="1"/>
  <c r="L34" i="1"/>
  <c r="K34" i="1"/>
  <c r="P21" i="1" s="1"/>
  <c r="J34" i="1"/>
  <c r="L11" i="1"/>
  <c r="K11" i="1"/>
  <c r="J11" i="1"/>
  <c r="P19" i="1"/>
  <c r="J50" i="1"/>
  <c r="L36" i="1"/>
  <c r="K36" i="1"/>
  <c r="J36" i="1"/>
  <c r="L12" i="1"/>
  <c r="K12" i="1"/>
  <c r="P17" i="1" s="1"/>
  <c r="J12" i="1"/>
  <c r="L45" i="1"/>
  <c r="K45" i="1"/>
  <c r="J45" i="1"/>
  <c r="L20" i="1"/>
  <c r="K20" i="1"/>
  <c r="J20" i="1"/>
  <c r="L24" i="1"/>
  <c r="K24" i="1"/>
  <c r="P14" i="1" s="1"/>
  <c r="J24" i="1"/>
  <c r="L65" i="1"/>
  <c r="K65" i="1"/>
  <c r="P13" i="1" s="1"/>
  <c r="J65" i="1"/>
  <c r="L7" i="1"/>
  <c r="K7" i="1"/>
  <c r="J7" i="1"/>
  <c r="L48" i="1"/>
  <c r="K48" i="1"/>
  <c r="P11" i="1" s="1"/>
  <c r="J48" i="1"/>
  <c r="P10" i="1"/>
  <c r="J49" i="1"/>
  <c r="L47" i="1"/>
  <c r="K47" i="1"/>
  <c r="P9" i="1" s="1"/>
  <c r="J47" i="1"/>
  <c r="L64" i="1"/>
  <c r="K64" i="1"/>
  <c r="P8" i="1" s="1"/>
  <c r="J64" i="1"/>
  <c r="P30" i="1" l="1"/>
  <c r="P15" i="1"/>
  <c r="P18" i="1"/>
  <c r="P12" i="1"/>
  <c r="P16" i="1"/>
  <c r="P29" i="1"/>
  <c r="P35" i="1"/>
  <c r="P20" i="1"/>
  <c r="P37" i="1"/>
  <c r="P45" i="1"/>
  <c r="P64" i="1"/>
  <c r="P32" i="1"/>
  <c r="P43" i="1"/>
  <c r="P46" i="1"/>
  <c r="P24" i="1"/>
  <c r="P27" i="1"/>
  <c r="P38" i="1"/>
  <c r="P65" i="1"/>
  <c r="P33" i="1"/>
  <c r="P41" i="1"/>
  <c r="P47" i="1"/>
  <c r="P28" i="1"/>
  <c r="P36" i="1"/>
  <c r="P44" i="1"/>
  <c r="P48" i="1"/>
  <c r="P31" i="1"/>
  <c r="P39" i="1"/>
  <c r="J63" i="1"/>
  <c r="L63" i="1"/>
  <c r="K63" i="1"/>
  <c r="P7" i="1" s="1"/>
  <c r="P63" i="1" l="1"/>
</calcChain>
</file>

<file path=xl/sharedStrings.xml><?xml version="1.0" encoding="utf-8"?>
<sst xmlns="http://schemas.openxmlformats.org/spreadsheetml/2006/main" count="142" uniqueCount="108">
  <si>
    <t>HANDLER</t>
  </si>
  <si>
    <t>DOG</t>
  </si>
  <si>
    <t>OUTRUN</t>
  </si>
  <si>
    <t>LIFT</t>
  </si>
  <si>
    <t>FETCH</t>
  </si>
  <si>
    <t>DRIVE</t>
  </si>
  <si>
    <t>PEN</t>
  </si>
  <si>
    <t>SHED</t>
  </si>
  <si>
    <t>TOTAL</t>
  </si>
  <si>
    <t>O,L&amp;F</t>
  </si>
  <si>
    <t xml:space="preserve">TOTAL </t>
  </si>
  <si>
    <t>PTS LOST</t>
  </si>
  <si>
    <t>USBCHA</t>
  </si>
  <si>
    <t>POINTS</t>
  </si>
  <si>
    <t>Wayside Farm SDT - Open1 - 12/9/2023</t>
  </si>
  <si>
    <t>Brenda Buja</t>
  </si>
  <si>
    <t>Dice</t>
  </si>
  <si>
    <t>Susan Rhoades</t>
  </si>
  <si>
    <t>Dan</t>
  </si>
  <si>
    <t>Joanne Thayer</t>
  </si>
  <si>
    <t>Pepe</t>
  </si>
  <si>
    <t>Paul Batz</t>
  </si>
  <si>
    <t>Trypp</t>
  </si>
  <si>
    <t>Mason Hotter</t>
  </si>
  <si>
    <t>Laddie</t>
  </si>
  <si>
    <t>Sue Schoen</t>
  </si>
  <si>
    <t>Zoe</t>
  </si>
  <si>
    <t>Jessica Edgerly</t>
  </si>
  <si>
    <t>Dot</t>
  </si>
  <si>
    <t>Kate Ash</t>
  </si>
  <si>
    <t>Jack</t>
  </si>
  <si>
    <t>Eric Johnson</t>
  </si>
  <si>
    <t>Blade</t>
  </si>
  <si>
    <t>Heather Nadelman</t>
  </si>
  <si>
    <t>Coin</t>
  </si>
  <si>
    <t>Amanda Milliken</t>
  </si>
  <si>
    <t>Dar</t>
  </si>
  <si>
    <t>Melanie Behrens</t>
  </si>
  <si>
    <t>Kit</t>
  </si>
  <si>
    <t>Rebecca Goyer</t>
  </si>
  <si>
    <t>Claire</t>
  </si>
  <si>
    <t>Marilyn Terpstra</t>
  </si>
  <si>
    <t>Olive</t>
  </si>
  <si>
    <t>Judy Gambill</t>
  </si>
  <si>
    <t>Pearl</t>
  </si>
  <si>
    <t>Jordan Markowski</t>
  </si>
  <si>
    <t>Hendrix</t>
  </si>
  <si>
    <t>Dave Sharp</t>
  </si>
  <si>
    <t>Cy</t>
  </si>
  <si>
    <t>Gene Sheninger</t>
  </si>
  <si>
    <t>Aron</t>
  </si>
  <si>
    <t>Sally Molloy</t>
  </si>
  <si>
    <t>Kerry</t>
  </si>
  <si>
    <t>Eileen Stein</t>
  </si>
  <si>
    <t>Quaya</t>
  </si>
  <si>
    <t>Teri Rhodes</t>
  </si>
  <si>
    <t>Zuben</t>
  </si>
  <si>
    <t>David Goyer</t>
  </si>
  <si>
    <t>Rose Kane</t>
  </si>
  <si>
    <t>Moxie</t>
  </si>
  <si>
    <t>Josh Newcomb</t>
  </si>
  <si>
    <t>Chopper</t>
  </si>
  <si>
    <t>Walt Zieser</t>
  </si>
  <si>
    <t>Tess</t>
  </si>
  <si>
    <t>Simon Thorrold</t>
  </si>
  <si>
    <t>Quin</t>
  </si>
  <si>
    <t>Dan Weeks</t>
  </si>
  <si>
    <t>Teddy</t>
  </si>
  <si>
    <t>Barbara Levinson</t>
  </si>
  <si>
    <t>Aggi</t>
  </si>
  <si>
    <t>Skylar Landis</t>
  </si>
  <si>
    <t>Ettrick Tripp</t>
  </si>
  <si>
    <t>Pam Davies</t>
  </si>
  <si>
    <t>Seren</t>
  </si>
  <si>
    <t>Carolyn West</t>
  </si>
  <si>
    <t>Min</t>
  </si>
  <si>
    <t>Pam Helton</t>
  </si>
  <si>
    <t>Brenna</t>
  </si>
  <si>
    <t>Theone Thayer</t>
  </si>
  <si>
    <t>Jan</t>
  </si>
  <si>
    <t>Merry Klimak</t>
  </si>
  <si>
    <t>Hope</t>
  </si>
  <si>
    <t>Mya</t>
  </si>
  <si>
    <t>Pele</t>
  </si>
  <si>
    <t>Hatchet</t>
  </si>
  <si>
    <t>Reese</t>
  </si>
  <si>
    <t>Ben</t>
  </si>
  <si>
    <t>Tara</t>
  </si>
  <si>
    <t>Zsasz</t>
  </si>
  <si>
    <t>Rudy</t>
  </si>
  <si>
    <t>Emma</t>
  </si>
  <si>
    <t>Sweep</t>
  </si>
  <si>
    <t>Oscar</t>
  </si>
  <si>
    <t>Carl</t>
  </si>
  <si>
    <t>Euchre</t>
  </si>
  <si>
    <t>Nan</t>
  </si>
  <si>
    <t>Mist</t>
  </si>
  <si>
    <t>Cori</t>
  </si>
  <si>
    <t>Wise</t>
  </si>
  <si>
    <t>Tui</t>
  </si>
  <si>
    <t>Wick</t>
  </si>
  <si>
    <t>Jim</t>
  </si>
  <si>
    <t>Sam</t>
  </si>
  <si>
    <t>Fern</t>
  </si>
  <si>
    <t>RUN</t>
  </si>
  <si>
    <t>RET</t>
  </si>
  <si>
    <t>DQ</t>
  </si>
  <si>
    <t>SCRATCHED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</si>
</sst>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&quot;$&quot;#,##0.00"/>
    <numFmt numFmtId="166" formatCode="[$-409]h:mm\ AM/P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6"/>
  <sheetViews>
    <sheetView tabSelected="1" workbookViewId="0">
      <selection activeCell="N1" sqref="N1"/>
    </sheetView>
  </sheetViews>
  <sheetFormatPr defaultRowHeight="15.6" x14ac:dyDescent="0.3"/>
  <cols>
    <col min="1" max="1" width="6.21875" style="2" customWidth="1"/>
    <col min="2" max="2" width="25.5546875" customWidth="1"/>
    <col min="3" max="3" width="16.5546875" customWidth="1"/>
    <col min="4" max="12" width="9.5546875" customWidth="1"/>
    <col min="13" max="13" width="11.88671875" customWidth="1"/>
    <col min="14" max="14" width="12.109375" style="7" bestFit="1" customWidth="1"/>
    <col min="15" max="15" width="25.5546875" style="2" customWidth="1"/>
  </cols>
  <sheetData>
    <row r="1" spans="1:16" ht="17.399999999999999" x14ac:dyDescent="0.3">
      <c r="B1" s="5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6" ht="17.399999999999999" x14ac:dyDescent="0.3">
      <c r="B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6" x14ac:dyDescent="0.3">
      <c r="I3" s="3"/>
    </row>
    <row r="4" spans="1:16" x14ac:dyDescent="0.3">
      <c r="A4" s="9" t="s">
        <v>104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  <c r="J4" s="3" t="s">
        <v>10</v>
      </c>
      <c r="K4" s="3" t="s">
        <v>8</v>
      </c>
      <c r="L4" s="3" t="s">
        <v>9</v>
      </c>
      <c r="M4" s="8" t="s">
        <v>12</v>
      </c>
      <c r="N4" s="8"/>
    </row>
    <row r="5" spans="1:16" x14ac:dyDescent="0.3">
      <c r="A5" s="9"/>
      <c r="B5" s="3"/>
      <c r="C5" s="3"/>
      <c r="D5" s="3">
        <v>20</v>
      </c>
      <c r="E5" s="3">
        <v>10</v>
      </c>
      <c r="F5" s="3">
        <v>20</v>
      </c>
      <c r="G5" s="3">
        <v>30</v>
      </c>
      <c r="H5" s="3">
        <v>10</v>
      </c>
      <c r="I5" s="3">
        <v>10</v>
      </c>
      <c r="J5" s="3" t="s">
        <v>11</v>
      </c>
      <c r="K5" s="3">
        <v>100</v>
      </c>
      <c r="L5" s="1"/>
      <c r="M5" s="8" t="s">
        <v>13</v>
      </c>
    </row>
    <row r="6" spans="1:16" x14ac:dyDescent="0.3">
      <c r="A6" s="9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1"/>
    </row>
    <row r="7" spans="1:16" x14ac:dyDescent="0.3">
      <c r="A7" s="2">
        <v>1</v>
      </c>
      <c r="B7" s="2" t="s">
        <v>25</v>
      </c>
      <c r="C7" s="2" t="s">
        <v>26</v>
      </c>
      <c r="D7" s="9">
        <v>19</v>
      </c>
      <c r="E7" s="9">
        <v>10</v>
      </c>
      <c r="F7" s="9">
        <v>17</v>
      </c>
      <c r="G7" s="9">
        <v>24</v>
      </c>
      <c r="H7" s="9">
        <v>7</v>
      </c>
      <c r="I7" s="9">
        <v>9</v>
      </c>
      <c r="J7" s="9">
        <f t="shared" ref="J7:J38" si="0">100-D7-E7-F7-G7-H7-I7</f>
        <v>14</v>
      </c>
      <c r="K7" s="9">
        <f t="shared" ref="K7:K48" si="1">D7+E7+F7+G7+H7+I7</f>
        <v>86</v>
      </c>
      <c r="L7" s="9">
        <f t="shared" ref="L7:L48" si="2">D7+E7+F7</f>
        <v>46</v>
      </c>
      <c r="M7" s="1">
        <v>10.6</v>
      </c>
      <c r="O7" s="2" t="str">
        <f t="shared" ref="O7:O73" si="3">B7&amp;" "&amp;C7</f>
        <v>Sue Schoen Zoe</v>
      </c>
      <c r="P7">
        <f>K7</f>
        <v>86</v>
      </c>
    </row>
    <row r="8" spans="1:16" x14ac:dyDescent="0.3">
      <c r="A8" s="2">
        <f>A7+1</f>
        <v>2</v>
      </c>
      <c r="B8" s="2" t="s">
        <v>49</v>
      </c>
      <c r="C8" s="2" t="s">
        <v>101</v>
      </c>
      <c r="D8" s="9">
        <v>20</v>
      </c>
      <c r="E8" s="9">
        <v>10</v>
      </c>
      <c r="F8" s="9">
        <v>16</v>
      </c>
      <c r="G8" s="9">
        <v>21</v>
      </c>
      <c r="H8" s="9">
        <v>8</v>
      </c>
      <c r="I8" s="9">
        <v>10</v>
      </c>
      <c r="J8" s="9">
        <f t="shared" si="0"/>
        <v>15</v>
      </c>
      <c r="K8" s="9">
        <f t="shared" si="1"/>
        <v>85</v>
      </c>
      <c r="L8" s="9">
        <f t="shared" si="2"/>
        <v>46</v>
      </c>
      <c r="M8" s="1">
        <v>9.6</v>
      </c>
      <c r="N8" s="11"/>
      <c r="O8" s="2" t="str">
        <f t="shared" si="3"/>
        <v>Gene Sheninger Jim</v>
      </c>
      <c r="P8">
        <f t="shared" ref="P8:P66" si="4">K8</f>
        <v>85</v>
      </c>
    </row>
    <row r="9" spans="1:16" x14ac:dyDescent="0.3">
      <c r="A9" s="2">
        <f t="shared" ref="A9:A27" si="5">A8+1</f>
        <v>3</v>
      </c>
      <c r="B9" s="2" t="s">
        <v>78</v>
      </c>
      <c r="C9" s="2" t="s">
        <v>79</v>
      </c>
      <c r="D9" s="9">
        <v>19</v>
      </c>
      <c r="E9" s="9">
        <v>10</v>
      </c>
      <c r="F9" s="9">
        <v>14</v>
      </c>
      <c r="G9" s="9">
        <v>23</v>
      </c>
      <c r="H9" s="9">
        <v>10</v>
      </c>
      <c r="I9" s="9">
        <v>9</v>
      </c>
      <c r="J9" s="9">
        <f t="shared" si="0"/>
        <v>15</v>
      </c>
      <c r="K9" s="9">
        <f t="shared" si="1"/>
        <v>85</v>
      </c>
      <c r="L9" s="9">
        <f t="shared" si="2"/>
        <v>43</v>
      </c>
      <c r="M9" s="1">
        <v>8.6</v>
      </c>
      <c r="N9" s="11"/>
      <c r="O9" s="2" t="str">
        <f t="shared" si="3"/>
        <v>Theone Thayer Jan</v>
      </c>
      <c r="P9">
        <f t="shared" si="4"/>
        <v>85</v>
      </c>
    </row>
    <row r="10" spans="1:16" x14ac:dyDescent="0.3">
      <c r="A10" s="2">
        <f t="shared" si="5"/>
        <v>4</v>
      </c>
      <c r="B10" s="2" t="s">
        <v>49</v>
      </c>
      <c r="C10" s="2" t="s">
        <v>50</v>
      </c>
      <c r="D10" s="9">
        <v>20</v>
      </c>
      <c r="E10" s="9">
        <v>10</v>
      </c>
      <c r="F10" s="9">
        <v>19</v>
      </c>
      <c r="G10" s="9">
        <v>21</v>
      </c>
      <c r="H10" s="9">
        <v>10</v>
      </c>
      <c r="I10" s="9">
        <v>4</v>
      </c>
      <c r="J10" s="9">
        <f t="shared" si="0"/>
        <v>16</v>
      </c>
      <c r="K10" s="9">
        <f t="shared" si="1"/>
        <v>84</v>
      </c>
      <c r="L10" s="9">
        <f t="shared" si="2"/>
        <v>49</v>
      </c>
      <c r="M10" s="1">
        <v>7.6</v>
      </c>
      <c r="N10" s="11"/>
      <c r="O10" s="2" t="str">
        <f t="shared" si="3"/>
        <v>Gene Sheninger Aron</v>
      </c>
      <c r="P10">
        <f t="shared" si="4"/>
        <v>84</v>
      </c>
    </row>
    <row r="11" spans="1:16" x14ac:dyDescent="0.3">
      <c r="A11" s="2">
        <f t="shared" si="5"/>
        <v>5</v>
      </c>
      <c r="B11" s="2" t="s">
        <v>41</v>
      </c>
      <c r="C11" s="2" t="s">
        <v>42</v>
      </c>
      <c r="D11" s="9">
        <v>20</v>
      </c>
      <c r="E11" s="9">
        <v>10</v>
      </c>
      <c r="F11" s="9">
        <v>17</v>
      </c>
      <c r="G11" s="9">
        <v>19</v>
      </c>
      <c r="H11" s="9">
        <v>9</v>
      </c>
      <c r="I11" s="9">
        <v>9</v>
      </c>
      <c r="J11" s="9">
        <f t="shared" si="0"/>
        <v>16</v>
      </c>
      <c r="K11" s="9">
        <f t="shared" si="1"/>
        <v>84</v>
      </c>
      <c r="L11" s="9">
        <f t="shared" si="2"/>
        <v>47</v>
      </c>
      <c r="M11" s="1">
        <v>6.6</v>
      </c>
      <c r="N11" s="11"/>
      <c r="O11" s="2" t="str">
        <f t="shared" si="3"/>
        <v>Marilyn Terpstra Olive</v>
      </c>
      <c r="P11">
        <f t="shared" si="4"/>
        <v>84</v>
      </c>
    </row>
    <row r="12" spans="1:16" x14ac:dyDescent="0.3">
      <c r="A12" s="2">
        <f t="shared" si="5"/>
        <v>6</v>
      </c>
      <c r="B12" s="2" t="s">
        <v>35</v>
      </c>
      <c r="C12" s="2" t="s">
        <v>36</v>
      </c>
      <c r="D12" s="9">
        <v>19</v>
      </c>
      <c r="E12" s="9">
        <v>10</v>
      </c>
      <c r="F12" s="9">
        <v>17</v>
      </c>
      <c r="G12" s="9">
        <v>22</v>
      </c>
      <c r="H12" s="9">
        <v>8</v>
      </c>
      <c r="I12" s="9">
        <v>8</v>
      </c>
      <c r="J12" s="9">
        <f t="shared" si="0"/>
        <v>16</v>
      </c>
      <c r="K12" s="9">
        <f t="shared" si="1"/>
        <v>84</v>
      </c>
      <c r="L12" s="9">
        <f t="shared" si="2"/>
        <v>46</v>
      </c>
      <c r="M12" s="1">
        <v>5.6</v>
      </c>
      <c r="N12" s="11"/>
      <c r="O12" s="2" t="str">
        <f t="shared" si="3"/>
        <v>Amanda Milliken Dar</v>
      </c>
      <c r="P12">
        <f t="shared" si="4"/>
        <v>84</v>
      </c>
    </row>
    <row r="13" spans="1:16" x14ac:dyDescent="0.3">
      <c r="A13" s="2">
        <f t="shared" si="5"/>
        <v>7</v>
      </c>
      <c r="B13" s="2" t="s">
        <v>66</v>
      </c>
      <c r="C13" s="2" t="s">
        <v>67</v>
      </c>
      <c r="D13" s="9">
        <v>20</v>
      </c>
      <c r="E13" s="9">
        <v>10</v>
      </c>
      <c r="F13" s="9">
        <v>15</v>
      </c>
      <c r="G13" s="9">
        <v>23</v>
      </c>
      <c r="H13" s="9">
        <v>9</v>
      </c>
      <c r="I13" s="9">
        <v>7</v>
      </c>
      <c r="J13" s="9">
        <f t="shared" si="0"/>
        <v>16</v>
      </c>
      <c r="K13" s="9">
        <f t="shared" si="1"/>
        <v>84</v>
      </c>
      <c r="L13" s="9">
        <f t="shared" si="2"/>
        <v>45</v>
      </c>
      <c r="M13" s="1">
        <v>4.5999999999999996</v>
      </c>
      <c r="N13" s="11"/>
      <c r="O13" s="2" t="str">
        <f t="shared" si="3"/>
        <v>Dan Weeks Teddy</v>
      </c>
      <c r="P13">
        <f t="shared" si="4"/>
        <v>84</v>
      </c>
    </row>
    <row r="14" spans="1:16" x14ac:dyDescent="0.3">
      <c r="A14" s="2">
        <f t="shared" si="5"/>
        <v>8</v>
      </c>
      <c r="B14" s="2" t="s">
        <v>21</v>
      </c>
      <c r="C14" s="2" t="s">
        <v>82</v>
      </c>
      <c r="D14" s="9">
        <v>19</v>
      </c>
      <c r="E14" s="9">
        <v>9</v>
      </c>
      <c r="F14" s="9">
        <v>16</v>
      </c>
      <c r="G14" s="9">
        <v>22</v>
      </c>
      <c r="H14" s="9">
        <v>10</v>
      </c>
      <c r="I14" s="9">
        <v>8</v>
      </c>
      <c r="J14" s="9">
        <f t="shared" si="0"/>
        <v>16</v>
      </c>
      <c r="K14" s="9">
        <f t="shared" si="1"/>
        <v>84</v>
      </c>
      <c r="L14" s="9">
        <f t="shared" si="2"/>
        <v>44</v>
      </c>
      <c r="M14" s="1">
        <v>3.6</v>
      </c>
      <c r="N14" s="11"/>
      <c r="O14" s="2" t="str">
        <f t="shared" si="3"/>
        <v>Paul Batz Mya</v>
      </c>
      <c r="P14">
        <f t="shared" si="4"/>
        <v>84</v>
      </c>
    </row>
    <row r="15" spans="1:16" x14ac:dyDescent="0.3">
      <c r="A15" s="2">
        <f t="shared" si="5"/>
        <v>9</v>
      </c>
      <c r="B15" s="2" t="s">
        <v>80</v>
      </c>
      <c r="C15" s="2" t="s">
        <v>81</v>
      </c>
      <c r="D15" s="9">
        <v>19</v>
      </c>
      <c r="E15" s="9">
        <v>8</v>
      </c>
      <c r="F15" s="9">
        <v>16</v>
      </c>
      <c r="G15" s="9">
        <v>25</v>
      </c>
      <c r="H15" s="9">
        <v>10</v>
      </c>
      <c r="I15" s="9">
        <v>6</v>
      </c>
      <c r="J15" s="9">
        <f t="shared" si="0"/>
        <v>16</v>
      </c>
      <c r="K15" s="9">
        <f t="shared" si="1"/>
        <v>84</v>
      </c>
      <c r="L15" s="9">
        <f t="shared" si="2"/>
        <v>43</v>
      </c>
      <c r="M15" s="1">
        <v>2.6</v>
      </c>
      <c r="N15" s="11"/>
      <c r="O15" s="2" t="str">
        <f t="shared" si="3"/>
        <v>Merry Klimak Hope</v>
      </c>
      <c r="P15">
        <f t="shared" si="4"/>
        <v>84</v>
      </c>
    </row>
    <row r="16" spans="1:16" x14ac:dyDescent="0.3">
      <c r="A16" s="2">
        <f t="shared" si="5"/>
        <v>10</v>
      </c>
      <c r="B16" s="2" t="s">
        <v>51</v>
      </c>
      <c r="C16" s="2" t="s">
        <v>52</v>
      </c>
      <c r="D16" s="9">
        <v>17</v>
      </c>
      <c r="E16" s="9">
        <v>7</v>
      </c>
      <c r="F16" s="9">
        <v>17</v>
      </c>
      <c r="G16" s="9">
        <v>23</v>
      </c>
      <c r="H16" s="9">
        <v>10</v>
      </c>
      <c r="I16" s="9">
        <v>10</v>
      </c>
      <c r="J16" s="9">
        <f t="shared" si="0"/>
        <v>16</v>
      </c>
      <c r="K16" s="9">
        <f t="shared" si="1"/>
        <v>84</v>
      </c>
      <c r="L16" s="9">
        <f t="shared" si="2"/>
        <v>41</v>
      </c>
      <c r="M16" s="1">
        <v>1.6</v>
      </c>
      <c r="O16" s="2" t="str">
        <f t="shared" si="3"/>
        <v>Sally Molloy Kerry</v>
      </c>
      <c r="P16">
        <f t="shared" si="4"/>
        <v>84</v>
      </c>
    </row>
    <row r="17" spans="1:16" x14ac:dyDescent="0.3">
      <c r="A17" s="2">
        <f t="shared" si="5"/>
        <v>11</v>
      </c>
      <c r="B17" s="2" t="s">
        <v>25</v>
      </c>
      <c r="C17" s="2" t="s">
        <v>97</v>
      </c>
      <c r="D17" s="9">
        <v>20</v>
      </c>
      <c r="E17" s="9">
        <v>9</v>
      </c>
      <c r="F17" s="9">
        <v>17</v>
      </c>
      <c r="G17" s="9">
        <v>24</v>
      </c>
      <c r="H17" s="9">
        <v>7</v>
      </c>
      <c r="I17" s="9">
        <v>6</v>
      </c>
      <c r="J17" s="9">
        <f t="shared" si="0"/>
        <v>17</v>
      </c>
      <c r="K17" s="9">
        <f t="shared" si="1"/>
        <v>83</v>
      </c>
      <c r="L17" s="9">
        <f t="shared" si="2"/>
        <v>46</v>
      </c>
      <c r="M17" s="1">
        <v>0.6</v>
      </c>
      <c r="N17" s="11"/>
      <c r="O17" s="2" t="str">
        <f t="shared" si="3"/>
        <v>Sue Schoen Cori</v>
      </c>
      <c r="P17">
        <f t="shared" si="4"/>
        <v>83</v>
      </c>
    </row>
    <row r="18" spans="1:16" x14ac:dyDescent="0.3">
      <c r="A18" s="2">
        <f t="shared" si="5"/>
        <v>12</v>
      </c>
      <c r="B18" s="2" t="s">
        <v>51</v>
      </c>
      <c r="C18" s="10" t="s">
        <v>85</v>
      </c>
      <c r="D18" s="9">
        <v>20</v>
      </c>
      <c r="E18" s="9">
        <v>8</v>
      </c>
      <c r="F18" s="9">
        <v>16</v>
      </c>
      <c r="G18" s="9">
        <v>21</v>
      </c>
      <c r="H18" s="9">
        <v>10</v>
      </c>
      <c r="I18" s="9">
        <v>8</v>
      </c>
      <c r="J18" s="9">
        <f t="shared" si="0"/>
        <v>17</v>
      </c>
      <c r="K18" s="9">
        <f t="shared" si="1"/>
        <v>83</v>
      </c>
      <c r="L18" s="9">
        <f t="shared" si="2"/>
        <v>44</v>
      </c>
      <c r="M18" s="1"/>
      <c r="N18" s="11"/>
      <c r="O18" s="2" t="str">
        <f t="shared" si="3"/>
        <v>Sally Molloy Reese</v>
      </c>
      <c r="P18">
        <f t="shared" si="4"/>
        <v>83</v>
      </c>
    </row>
    <row r="19" spans="1:16" x14ac:dyDescent="0.3">
      <c r="A19" s="2">
        <f t="shared" si="5"/>
        <v>13</v>
      </c>
      <c r="B19" s="2" t="s">
        <v>55</v>
      </c>
      <c r="C19" s="2" t="s">
        <v>89</v>
      </c>
      <c r="D19" s="9">
        <v>20</v>
      </c>
      <c r="E19" s="9">
        <v>9</v>
      </c>
      <c r="F19" s="9">
        <v>16</v>
      </c>
      <c r="G19" s="9">
        <v>20</v>
      </c>
      <c r="H19" s="9">
        <v>9</v>
      </c>
      <c r="I19" s="9">
        <v>8</v>
      </c>
      <c r="J19" s="9">
        <f t="shared" si="0"/>
        <v>18</v>
      </c>
      <c r="K19" s="9">
        <f t="shared" si="1"/>
        <v>82</v>
      </c>
      <c r="L19" s="9">
        <f t="shared" si="2"/>
        <v>45</v>
      </c>
      <c r="M19" s="1"/>
      <c r="N19" s="11"/>
      <c r="O19" s="2" t="str">
        <f t="shared" si="3"/>
        <v>Teri Rhodes Rudy</v>
      </c>
      <c r="P19">
        <f t="shared" si="4"/>
        <v>82</v>
      </c>
    </row>
    <row r="20" spans="1:16" x14ac:dyDescent="0.3">
      <c r="A20" s="2">
        <f t="shared" si="5"/>
        <v>14</v>
      </c>
      <c r="B20" s="2" t="s">
        <v>31</v>
      </c>
      <c r="C20" s="2" t="s">
        <v>32</v>
      </c>
      <c r="D20" s="9">
        <v>20</v>
      </c>
      <c r="E20" s="9">
        <v>10</v>
      </c>
      <c r="F20" s="9">
        <v>15</v>
      </c>
      <c r="G20" s="9">
        <v>24</v>
      </c>
      <c r="H20" s="9">
        <v>9</v>
      </c>
      <c r="I20" s="9">
        <v>3</v>
      </c>
      <c r="J20" s="9">
        <f t="shared" si="0"/>
        <v>19</v>
      </c>
      <c r="K20" s="9">
        <f t="shared" si="1"/>
        <v>81</v>
      </c>
      <c r="L20" s="9">
        <f t="shared" si="2"/>
        <v>45</v>
      </c>
      <c r="M20" s="1"/>
      <c r="N20" s="11"/>
      <c r="O20" s="2" t="str">
        <f t="shared" si="3"/>
        <v>Eric Johnson Blade</v>
      </c>
      <c r="P20">
        <f t="shared" si="4"/>
        <v>81</v>
      </c>
    </row>
    <row r="21" spans="1:16" x14ac:dyDescent="0.3">
      <c r="A21" s="2">
        <f t="shared" si="5"/>
        <v>15</v>
      </c>
      <c r="B21" s="2" t="s">
        <v>74</v>
      </c>
      <c r="C21" s="2" t="s">
        <v>75</v>
      </c>
      <c r="D21" s="9">
        <v>20</v>
      </c>
      <c r="E21" s="9">
        <v>7</v>
      </c>
      <c r="F21" s="9">
        <v>18</v>
      </c>
      <c r="G21" s="9">
        <v>22</v>
      </c>
      <c r="H21" s="9">
        <v>7</v>
      </c>
      <c r="I21" s="9">
        <v>7</v>
      </c>
      <c r="J21" s="9">
        <f t="shared" si="0"/>
        <v>19</v>
      </c>
      <c r="K21" s="9">
        <f t="shared" si="1"/>
        <v>81</v>
      </c>
      <c r="L21" s="9">
        <f t="shared" si="2"/>
        <v>45</v>
      </c>
      <c r="M21" s="1"/>
      <c r="N21" s="11"/>
      <c r="O21" s="2" t="str">
        <f t="shared" si="3"/>
        <v>Carolyn West Min</v>
      </c>
      <c r="P21">
        <f t="shared" si="4"/>
        <v>81</v>
      </c>
    </row>
    <row r="22" spans="1:16" x14ac:dyDescent="0.3">
      <c r="A22" s="2">
        <f t="shared" si="5"/>
        <v>16</v>
      </c>
      <c r="B22" s="2" t="s">
        <v>60</v>
      </c>
      <c r="C22" s="2" t="s">
        <v>61</v>
      </c>
      <c r="D22" s="9">
        <v>20</v>
      </c>
      <c r="E22" s="9">
        <v>9</v>
      </c>
      <c r="F22" s="9">
        <v>15</v>
      </c>
      <c r="G22" s="9">
        <v>18</v>
      </c>
      <c r="H22" s="9">
        <v>9</v>
      </c>
      <c r="I22" s="9">
        <v>10</v>
      </c>
      <c r="J22" s="9">
        <f t="shared" si="0"/>
        <v>19</v>
      </c>
      <c r="K22" s="9">
        <f t="shared" si="1"/>
        <v>81</v>
      </c>
      <c r="L22" s="9">
        <f t="shared" si="2"/>
        <v>44</v>
      </c>
      <c r="M22" s="1"/>
      <c r="N22" s="11"/>
      <c r="O22" s="2" t="str">
        <f t="shared" si="3"/>
        <v>Josh Newcomb Chopper</v>
      </c>
      <c r="P22">
        <f t="shared" si="4"/>
        <v>81</v>
      </c>
    </row>
    <row r="23" spans="1:16" x14ac:dyDescent="0.3">
      <c r="A23" s="2">
        <f t="shared" si="5"/>
        <v>17</v>
      </c>
      <c r="B23" s="2" t="s">
        <v>43</v>
      </c>
      <c r="C23" s="10" t="s">
        <v>96</v>
      </c>
      <c r="D23" s="9">
        <v>20</v>
      </c>
      <c r="E23" s="9">
        <v>10</v>
      </c>
      <c r="F23" s="9">
        <v>17</v>
      </c>
      <c r="G23" s="9">
        <v>24</v>
      </c>
      <c r="H23" s="9">
        <v>9</v>
      </c>
      <c r="I23" s="9">
        <v>0</v>
      </c>
      <c r="J23" s="9">
        <f t="shared" si="0"/>
        <v>20</v>
      </c>
      <c r="K23" s="9">
        <f t="shared" si="1"/>
        <v>80</v>
      </c>
      <c r="L23" s="9">
        <f t="shared" si="2"/>
        <v>47</v>
      </c>
      <c r="M23" s="1"/>
      <c r="N23" s="11"/>
      <c r="O23" s="2" t="str">
        <f t="shared" si="3"/>
        <v>Judy Gambill Mist</v>
      </c>
      <c r="P23">
        <f t="shared" si="4"/>
        <v>80</v>
      </c>
    </row>
    <row r="24" spans="1:16" x14ac:dyDescent="0.3">
      <c r="A24" s="2">
        <f t="shared" si="5"/>
        <v>18</v>
      </c>
      <c r="B24" s="2" t="s">
        <v>29</v>
      </c>
      <c r="C24" s="2" t="s">
        <v>30</v>
      </c>
      <c r="D24" s="9">
        <v>19</v>
      </c>
      <c r="E24" s="9">
        <v>10</v>
      </c>
      <c r="F24" s="9">
        <v>18</v>
      </c>
      <c r="G24" s="9">
        <v>20</v>
      </c>
      <c r="H24" s="9">
        <v>7</v>
      </c>
      <c r="I24" s="9">
        <v>0</v>
      </c>
      <c r="J24" s="9">
        <f t="shared" si="0"/>
        <v>26</v>
      </c>
      <c r="K24" s="9">
        <f t="shared" si="1"/>
        <v>74</v>
      </c>
      <c r="L24" s="9">
        <f t="shared" si="2"/>
        <v>47</v>
      </c>
      <c r="M24" s="1"/>
      <c r="N24" s="11"/>
      <c r="O24" s="2" t="str">
        <f t="shared" si="3"/>
        <v>Kate Ash Jack</v>
      </c>
      <c r="P24">
        <f t="shared" si="4"/>
        <v>74</v>
      </c>
    </row>
    <row r="25" spans="1:16" x14ac:dyDescent="0.3">
      <c r="A25" s="2">
        <f t="shared" si="5"/>
        <v>19</v>
      </c>
      <c r="B25" s="2" t="s">
        <v>76</v>
      </c>
      <c r="C25" s="2" t="s">
        <v>77</v>
      </c>
      <c r="D25" s="9">
        <v>20</v>
      </c>
      <c r="E25" s="9">
        <v>8</v>
      </c>
      <c r="F25" s="9">
        <v>15</v>
      </c>
      <c r="G25" s="9">
        <v>16</v>
      </c>
      <c r="H25" s="9">
        <v>8</v>
      </c>
      <c r="I25" s="9">
        <v>7</v>
      </c>
      <c r="J25" s="9">
        <f t="shared" si="0"/>
        <v>26</v>
      </c>
      <c r="K25" s="9">
        <f t="shared" si="1"/>
        <v>74</v>
      </c>
      <c r="L25" s="9">
        <f t="shared" si="2"/>
        <v>43</v>
      </c>
      <c r="M25" s="1"/>
      <c r="N25" s="11"/>
      <c r="O25" s="2" t="str">
        <f t="shared" si="3"/>
        <v>Pam Helton Brenna</v>
      </c>
      <c r="P25">
        <f t="shared" si="4"/>
        <v>74</v>
      </c>
    </row>
    <row r="26" spans="1:16" x14ac:dyDescent="0.3">
      <c r="A26" s="2">
        <f t="shared" si="5"/>
        <v>20</v>
      </c>
      <c r="B26" s="2" t="s">
        <v>58</v>
      </c>
      <c r="C26" s="2" t="s">
        <v>59</v>
      </c>
      <c r="D26" s="9">
        <v>17</v>
      </c>
      <c r="E26" s="9">
        <v>9</v>
      </c>
      <c r="F26" s="9">
        <v>18</v>
      </c>
      <c r="G26" s="9">
        <v>18</v>
      </c>
      <c r="H26" s="9">
        <v>10</v>
      </c>
      <c r="I26" s="9">
        <v>0</v>
      </c>
      <c r="J26" s="9">
        <f t="shared" si="0"/>
        <v>28</v>
      </c>
      <c r="K26" s="9">
        <f t="shared" si="1"/>
        <v>72</v>
      </c>
      <c r="L26" s="9">
        <f t="shared" si="2"/>
        <v>44</v>
      </c>
      <c r="M26" s="1"/>
      <c r="N26" s="11"/>
      <c r="O26" s="2" t="str">
        <f t="shared" si="3"/>
        <v>Rose Kane Moxie</v>
      </c>
      <c r="P26">
        <f t="shared" si="4"/>
        <v>72</v>
      </c>
    </row>
    <row r="27" spans="1:16" x14ac:dyDescent="0.3">
      <c r="A27" s="2">
        <f t="shared" si="5"/>
        <v>21</v>
      </c>
      <c r="B27" s="2" t="s">
        <v>64</v>
      </c>
      <c r="C27" s="2" t="s">
        <v>65</v>
      </c>
      <c r="D27" s="9">
        <v>20</v>
      </c>
      <c r="E27" s="9">
        <v>9</v>
      </c>
      <c r="F27" s="9">
        <v>13</v>
      </c>
      <c r="G27" s="9">
        <v>14</v>
      </c>
      <c r="H27" s="9">
        <v>10</v>
      </c>
      <c r="I27" s="9">
        <v>3</v>
      </c>
      <c r="J27" s="9">
        <f t="shared" si="0"/>
        <v>31</v>
      </c>
      <c r="K27" s="9">
        <f t="shared" si="1"/>
        <v>69</v>
      </c>
      <c r="L27" s="9">
        <f t="shared" si="2"/>
        <v>42</v>
      </c>
      <c r="M27" s="1"/>
      <c r="N27" s="11"/>
      <c r="O27" s="2" t="str">
        <f t="shared" si="3"/>
        <v>Simon Thorrold Quin</v>
      </c>
      <c r="P27">
        <f t="shared" si="4"/>
        <v>69</v>
      </c>
    </row>
    <row r="28" spans="1:16" x14ac:dyDescent="0.3">
      <c r="A28" s="2">
        <f>A27+1</f>
        <v>22</v>
      </c>
      <c r="B28" s="2" t="s">
        <v>15</v>
      </c>
      <c r="C28" s="2" t="s">
        <v>90</v>
      </c>
      <c r="D28" s="9">
        <v>19</v>
      </c>
      <c r="E28" s="9">
        <v>8</v>
      </c>
      <c r="F28" s="9">
        <v>15</v>
      </c>
      <c r="G28" s="9">
        <v>25</v>
      </c>
      <c r="H28" s="9">
        <v>0</v>
      </c>
      <c r="I28" s="9">
        <v>0</v>
      </c>
      <c r="J28" s="9">
        <f t="shared" si="0"/>
        <v>33</v>
      </c>
      <c r="K28" s="9">
        <f t="shared" si="1"/>
        <v>67</v>
      </c>
      <c r="L28" s="9">
        <f t="shared" si="2"/>
        <v>42</v>
      </c>
      <c r="M28" s="1"/>
      <c r="N28" s="11"/>
      <c r="O28" s="2" t="str">
        <f t="shared" si="3"/>
        <v>Brenda Buja Emma</v>
      </c>
      <c r="P28">
        <f t="shared" si="4"/>
        <v>67</v>
      </c>
    </row>
    <row r="29" spans="1:16" x14ac:dyDescent="0.3">
      <c r="A29" s="2">
        <f>A28+1</f>
        <v>23</v>
      </c>
      <c r="B29" s="2" t="s">
        <v>47</v>
      </c>
      <c r="C29" s="2" t="s">
        <v>93</v>
      </c>
      <c r="D29" s="9">
        <v>19</v>
      </c>
      <c r="E29" s="9">
        <v>7</v>
      </c>
      <c r="F29" s="9">
        <v>16</v>
      </c>
      <c r="G29" s="9">
        <v>21</v>
      </c>
      <c r="H29" s="9">
        <v>4</v>
      </c>
      <c r="I29" s="9">
        <v>0</v>
      </c>
      <c r="J29" s="9">
        <f t="shared" si="0"/>
        <v>33</v>
      </c>
      <c r="K29" s="9">
        <f t="shared" si="1"/>
        <v>67</v>
      </c>
      <c r="L29" s="9">
        <f t="shared" si="2"/>
        <v>42</v>
      </c>
      <c r="M29" s="1"/>
      <c r="N29" s="11"/>
      <c r="O29" s="2" t="str">
        <f t="shared" si="3"/>
        <v>Dave Sharp Carl</v>
      </c>
      <c r="P29">
        <f t="shared" si="4"/>
        <v>67</v>
      </c>
    </row>
    <row r="30" spans="1:16" x14ac:dyDescent="0.3">
      <c r="A30" s="2">
        <f>A29+1</f>
        <v>24</v>
      </c>
      <c r="B30" s="2" t="s">
        <v>29</v>
      </c>
      <c r="C30" s="2" t="s">
        <v>100</v>
      </c>
      <c r="D30" s="9">
        <v>20</v>
      </c>
      <c r="E30" s="9">
        <v>10</v>
      </c>
      <c r="F30" s="9">
        <v>19</v>
      </c>
      <c r="G30" s="9">
        <v>16</v>
      </c>
      <c r="H30" s="9">
        <v>0</v>
      </c>
      <c r="I30" s="9">
        <v>0</v>
      </c>
      <c r="J30" s="9">
        <f t="shared" si="0"/>
        <v>35</v>
      </c>
      <c r="K30" s="9">
        <f t="shared" si="1"/>
        <v>65</v>
      </c>
      <c r="L30" s="9">
        <f t="shared" si="2"/>
        <v>49</v>
      </c>
      <c r="M30" s="1"/>
      <c r="N30" s="11"/>
      <c r="O30" s="2" t="str">
        <f t="shared" si="3"/>
        <v>Kate Ash Wick</v>
      </c>
      <c r="P30">
        <f t="shared" si="4"/>
        <v>65</v>
      </c>
    </row>
    <row r="31" spans="1:16" x14ac:dyDescent="0.3">
      <c r="A31" s="2">
        <f>A30+1</f>
        <v>25</v>
      </c>
      <c r="B31" s="2" t="s">
        <v>70</v>
      </c>
      <c r="C31" s="2" t="s">
        <v>71</v>
      </c>
      <c r="D31" s="9">
        <v>19</v>
      </c>
      <c r="E31" s="9">
        <v>10</v>
      </c>
      <c r="F31" s="9">
        <v>17</v>
      </c>
      <c r="G31" s="9">
        <v>14</v>
      </c>
      <c r="H31" s="9">
        <v>5</v>
      </c>
      <c r="I31" s="9">
        <v>0</v>
      </c>
      <c r="J31" s="9">
        <f t="shared" si="0"/>
        <v>35</v>
      </c>
      <c r="K31" s="9">
        <f t="shared" si="1"/>
        <v>65</v>
      </c>
      <c r="L31" s="9">
        <f t="shared" si="2"/>
        <v>46</v>
      </c>
      <c r="M31" s="2"/>
      <c r="N31" s="11"/>
      <c r="O31" s="2" t="str">
        <f t="shared" si="3"/>
        <v>Skylar Landis Ettrick Tripp</v>
      </c>
      <c r="P31">
        <f t="shared" si="4"/>
        <v>65</v>
      </c>
    </row>
    <row r="32" spans="1:16" x14ac:dyDescent="0.3">
      <c r="A32" s="2">
        <f>A31+1</f>
        <v>26</v>
      </c>
      <c r="B32" s="2" t="s">
        <v>68</v>
      </c>
      <c r="C32" s="2" t="s">
        <v>69</v>
      </c>
      <c r="D32" s="9">
        <v>20</v>
      </c>
      <c r="E32" s="9">
        <v>10</v>
      </c>
      <c r="F32" s="9">
        <v>17</v>
      </c>
      <c r="G32" s="9">
        <v>17</v>
      </c>
      <c r="H32" s="9">
        <v>0</v>
      </c>
      <c r="I32" s="9">
        <v>0</v>
      </c>
      <c r="J32" s="9">
        <f t="shared" si="0"/>
        <v>36</v>
      </c>
      <c r="K32" s="9">
        <f t="shared" si="1"/>
        <v>64</v>
      </c>
      <c r="L32" s="9">
        <f t="shared" si="2"/>
        <v>47</v>
      </c>
      <c r="M32" s="1"/>
      <c r="N32" s="11"/>
      <c r="O32" s="2" t="str">
        <f t="shared" si="3"/>
        <v>Barbara Levinson Aggi</v>
      </c>
      <c r="P32">
        <f t="shared" si="4"/>
        <v>64</v>
      </c>
    </row>
    <row r="33" spans="1:16" x14ac:dyDescent="0.3">
      <c r="A33" s="2">
        <f t="shared" ref="A33:A66" si="6">A32+1</f>
        <v>27</v>
      </c>
      <c r="B33" s="2" t="s">
        <v>31</v>
      </c>
      <c r="C33" s="2" t="s">
        <v>87</v>
      </c>
      <c r="D33" s="9">
        <v>20</v>
      </c>
      <c r="E33" s="9">
        <v>9</v>
      </c>
      <c r="F33" s="9">
        <v>16</v>
      </c>
      <c r="G33" s="9">
        <v>12</v>
      </c>
      <c r="H33" s="9">
        <v>7</v>
      </c>
      <c r="I33" s="9">
        <v>0</v>
      </c>
      <c r="J33" s="9">
        <f t="shared" si="0"/>
        <v>36</v>
      </c>
      <c r="K33" s="9">
        <f t="shared" si="1"/>
        <v>64</v>
      </c>
      <c r="L33" s="9">
        <f t="shared" si="2"/>
        <v>45</v>
      </c>
      <c r="M33" s="1"/>
      <c r="N33" s="11"/>
      <c r="O33" s="2" t="str">
        <f t="shared" si="3"/>
        <v>Eric Johnson Tara</v>
      </c>
      <c r="P33">
        <f t="shared" si="4"/>
        <v>64</v>
      </c>
    </row>
    <row r="34" spans="1:16" x14ac:dyDescent="0.3">
      <c r="A34" s="2">
        <f t="shared" si="6"/>
        <v>28</v>
      </c>
      <c r="B34" s="2" t="s">
        <v>43</v>
      </c>
      <c r="C34" s="2" t="s">
        <v>44</v>
      </c>
      <c r="D34" s="9">
        <v>20</v>
      </c>
      <c r="E34" s="9">
        <v>7</v>
      </c>
      <c r="F34" s="9">
        <v>17</v>
      </c>
      <c r="G34" s="9">
        <v>20</v>
      </c>
      <c r="H34" s="9">
        <v>0</v>
      </c>
      <c r="I34" s="9">
        <v>0</v>
      </c>
      <c r="J34" s="9">
        <f t="shared" si="0"/>
        <v>36</v>
      </c>
      <c r="K34" s="9">
        <f t="shared" si="1"/>
        <v>64</v>
      </c>
      <c r="L34" s="9">
        <f t="shared" si="2"/>
        <v>44</v>
      </c>
      <c r="M34" s="1"/>
      <c r="N34" s="11"/>
      <c r="O34" s="2" t="str">
        <f t="shared" si="3"/>
        <v>Judy Gambill Pearl</v>
      </c>
      <c r="P34">
        <f t="shared" si="4"/>
        <v>64</v>
      </c>
    </row>
    <row r="35" spans="1:16" x14ac:dyDescent="0.3">
      <c r="A35" s="2">
        <f t="shared" si="6"/>
        <v>29</v>
      </c>
      <c r="B35" s="2" t="s">
        <v>80</v>
      </c>
      <c r="C35" s="2" t="s">
        <v>38</v>
      </c>
      <c r="D35" s="9">
        <v>20</v>
      </c>
      <c r="E35" s="9">
        <v>10</v>
      </c>
      <c r="F35" s="9">
        <v>13</v>
      </c>
      <c r="G35" s="9">
        <v>19</v>
      </c>
      <c r="H35" s="9">
        <v>0</v>
      </c>
      <c r="I35" s="9">
        <v>0</v>
      </c>
      <c r="J35" s="9">
        <f t="shared" si="0"/>
        <v>38</v>
      </c>
      <c r="K35" s="9">
        <f t="shared" si="1"/>
        <v>62</v>
      </c>
      <c r="L35" s="9">
        <f t="shared" si="2"/>
        <v>43</v>
      </c>
      <c r="M35" s="1"/>
      <c r="N35" s="11"/>
      <c r="O35" s="2" t="str">
        <f t="shared" si="3"/>
        <v>Merry Klimak Kit</v>
      </c>
      <c r="P35">
        <f t="shared" si="4"/>
        <v>62</v>
      </c>
    </row>
    <row r="36" spans="1:16" x14ac:dyDescent="0.3">
      <c r="A36" s="2">
        <f t="shared" si="6"/>
        <v>30</v>
      </c>
      <c r="B36" s="2" t="s">
        <v>37</v>
      </c>
      <c r="C36" s="2" t="s">
        <v>38</v>
      </c>
      <c r="D36" s="9">
        <v>15</v>
      </c>
      <c r="E36" s="9">
        <v>10</v>
      </c>
      <c r="F36" s="9">
        <v>12</v>
      </c>
      <c r="G36" s="9">
        <v>18</v>
      </c>
      <c r="H36" s="9">
        <v>7</v>
      </c>
      <c r="I36" s="9">
        <v>0</v>
      </c>
      <c r="J36" s="9">
        <f t="shared" si="0"/>
        <v>38</v>
      </c>
      <c r="K36" s="9">
        <f t="shared" si="1"/>
        <v>62</v>
      </c>
      <c r="L36" s="9">
        <f t="shared" si="2"/>
        <v>37</v>
      </c>
      <c r="M36" s="1"/>
      <c r="N36" s="11"/>
      <c r="O36" s="2" t="str">
        <f t="shared" si="3"/>
        <v>Melanie Behrens Kit</v>
      </c>
      <c r="P36">
        <f t="shared" si="4"/>
        <v>62</v>
      </c>
    </row>
    <row r="37" spans="1:16" x14ac:dyDescent="0.3">
      <c r="A37" s="2">
        <f t="shared" si="6"/>
        <v>31</v>
      </c>
      <c r="B37" s="2" t="s">
        <v>72</v>
      </c>
      <c r="C37" s="2" t="s">
        <v>73</v>
      </c>
      <c r="D37" s="9">
        <v>19</v>
      </c>
      <c r="E37" s="9">
        <v>10</v>
      </c>
      <c r="F37" s="9">
        <v>14</v>
      </c>
      <c r="G37" s="9">
        <v>18</v>
      </c>
      <c r="H37" s="9">
        <v>0</v>
      </c>
      <c r="I37" s="9">
        <v>0</v>
      </c>
      <c r="J37" s="9">
        <f t="shared" si="0"/>
        <v>39</v>
      </c>
      <c r="K37" s="9">
        <f t="shared" si="1"/>
        <v>61</v>
      </c>
      <c r="L37" s="9">
        <f t="shared" si="2"/>
        <v>43</v>
      </c>
      <c r="M37" s="1"/>
      <c r="N37" s="11"/>
      <c r="O37" s="2" t="str">
        <f t="shared" si="3"/>
        <v>Pam Davies Seren</v>
      </c>
      <c r="P37">
        <f t="shared" si="4"/>
        <v>61</v>
      </c>
    </row>
    <row r="38" spans="1:16" x14ac:dyDescent="0.3">
      <c r="A38" s="2">
        <f t="shared" si="6"/>
        <v>32</v>
      </c>
      <c r="B38" s="2" t="s">
        <v>60</v>
      </c>
      <c r="C38" s="10" t="s">
        <v>84</v>
      </c>
      <c r="D38" s="9">
        <v>18</v>
      </c>
      <c r="E38" s="9">
        <v>9</v>
      </c>
      <c r="F38" s="9">
        <v>14</v>
      </c>
      <c r="G38" s="9">
        <v>20</v>
      </c>
      <c r="H38" s="9">
        <v>0</v>
      </c>
      <c r="I38" s="9">
        <v>0</v>
      </c>
      <c r="J38" s="9">
        <f t="shared" si="0"/>
        <v>39</v>
      </c>
      <c r="K38" s="9">
        <f t="shared" si="1"/>
        <v>61</v>
      </c>
      <c r="L38" s="9">
        <f t="shared" si="2"/>
        <v>41</v>
      </c>
      <c r="M38" s="1"/>
      <c r="N38" s="11"/>
      <c r="O38" s="2" t="str">
        <f t="shared" si="3"/>
        <v>Josh Newcomb Hatchet</v>
      </c>
      <c r="P38">
        <f t="shared" si="4"/>
        <v>61</v>
      </c>
    </row>
    <row r="39" spans="1:16" x14ac:dyDescent="0.3">
      <c r="A39" s="2">
        <f t="shared" si="6"/>
        <v>33</v>
      </c>
      <c r="B39" s="2" t="s">
        <v>49</v>
      </c>
      <c r="C39" s="2" t="s">
        <v>83</v>
      </c>
      <c r="D39" s="9">
        <v>20</v>
      </c>
      <c r="E39" s="9">
        <v>10</v>
      </c>
      <c r="F39" s="9">
        <v>15</v>
      </c>
      <c r="G39" s="9">
        <v>15</v>
      </c>
      <c r="H39" s="9"/>
      <c r="I39" s="9"/>
      <c r="J39" s="9">
        <f t="shared" ref="J39:J70" si="7">100-D39-E39-F39-G39-H39-I39</f>
        <v>40</v>
      </c>
      <c r="K39" s="9">
        <f t="shared" si="1"/>
        <v>60</v>
      </c>
      <c r="L39" s="9">
        <f t="shared" si="2"/>
        <v>45</v>
      </c>
      <c r="M39" s="1"/>
      <c r="N39" s="11"/>
      <c r="O39" s="2" t="str">
        <f t="shared" si="3"/>
        <v>Gene Sheninger Pele</v>
      </c>
      <c r="P39">
        <f t="shared" si="4"/>
        <v>60</v>
      </c>
    </row>
    <row r="40" spans="1:16" x14ac:dyDescent="0.3">
      <c r="A40" s="2">
        <f t="shared" si="6"/>
        <v>34</v>
      </c>
      <c r="B40" s="2" t="s">
        <v>43</v>
      </c>
      <c r="C40" s="2" t="s">
        <v>103</v>
      </c>
      <c r="D40" s="9">
        <v>20</v>
      </c>
      <c r="E40" s="9">
        <v>8</v>
      </c>
      <c r="F40" s="9">
        <v>13</v>
      </c>
      <c r="G40" s="9">
        <v>18</v>
      </c>
      <c r="H40" s="9">
        <v>0</v>
      </c>
      <c r="I40" s="9">
        <v>0</v>
      </c>
      <c r="J40" s="9">
        <f t="shared" si="7"/>
        <v>41</v>
      </c>
      <c r="K40" s="9">
        <f t="shared" si="1"/>
        <v>59</v>
      </c>
      <c r="L40" s="9">
        <f t="shared" si="2"/>
        <v>41</v>
      </c>
      <c r="M40" s="1"/>
      <c r="N40" s="11"/>
      <c r="O40" s="2" t="str">
        <f t="shared" si="3"/>
        <v>Judy Gambill Fern</v>
      </c>
      <c r="P40">
        <f t="shared" si="4"/>
        <v>59</v>
      </c>
    </row>
    <row r="41" spans="1:16" x14ac:dyDescent="0.3">
      <c r="A41" s="2">
        <f t="shared" si="6"/>
        <v>35</v>
      </c>
      <c r="B41" s="2" t="s">
        <v>58</v>
      </c>
      <c r="C41" s="2" t="s">
        <v>91</v>
      </c>
      <c r="D41" s="9">
        <v>15</v>
      </c>
      <c r="E41" s="9">
        <v>7</v>
      </c>
      <c r="F41" s="9">
        <v>13</v>
      </c>
      <c r="G41" s="9">
        <v>20</v>
      </c>
      <c r="H41" s="9">
        <v>0</v>
      </c>
      <c r="I41" s="9">
        <v>0</v>
      </c>
      <c r="J41" s="9">
        <f t="shared" si="7"/>
        <v>45</v>
      </c>
      <c r="K41" s="9">
        <f t="shared" si="1"/>
        <v>55</v>
      </c>
      <c r="L41" s="9">
        <f t="shared" si="2"/>
        <v>35</v>
      </c>
      <c r="M41" s="1"/>
      <c r="N41" s="11"/>
      <c r="O41" s="2" t="str">
        <f t="shared" si="3"/>
        <v>Rose Kane Sweep</v>
      </c>
      <c r="P41">
        <f t="shared" si="4"/>
        <v>55</v>
      </c>
    </row>
    <row r="42" spans="1:16" x14ac:dyDescent="0.3">
      <c r="A42" s="2">
        <f t="shared" si="6"/>
        <v>36</v>
      </c>
      <c r="B42" s="2" t="s">
        <v>41</v>
      </c>
      <c r="C42" s="2" t="s">
        <v>94</v>
      </c>
      <c r="D42" s="9">
        <v>10</v>
      </c>
      <c r="E42" s="9">
        <v>9</v>
      </c>
      <c r="F42" s="9">
        <v>16</v>
      </c>
      <c r="G42" s="9">
        <v>20</v>
      </c>
      <c r="H42" s="9">
        <v>0</v>
      </c>
      <c r="I42" s="9">
        <v>0</v>
      </c>
      <c r="J42" s="9">
        <f t="shared" si="7"/>
        <v>45</v>
      </c>
      <c r="K42" s="9">
        <f t="shared" si="1"/>
        <v>55</v>
      </c>
      <c r="L42" s="9">
        <f t="shared" si="2"/>
        <v>35</v>
      </c>
      <c r="M42" s="1"/>
      <c r="N42" s="11"/>
      <c r="O42" s="2" t="str">
        <f t="shared" si="3"/>
        <v>Marilyn Terpstra Euchre</v>
      </c>
      <c r="P42">
        <f t="shared" si="4"/>
        <v>55</v>
      </c>
    </row>
    <row r="43" spans="1:16" x14ac:dyDescent="0.3">
      <c r="A43" s="2">
        <f t="shared" si="6"/>
        <v>37</v>
      </c>
      <c r="B43" s="2" t="s">
        <v>45</v>
      </c>
      <c r="C43" s="2" t="s">
        <v>46</v>
      </c>
      <c r="D43" s="9">
        <v>17</v>
      </c>
      <c r="E43" s="9">
        <v>8</v>
      </c>
      <c r="F43" s="9">
        <v>15</v>
      </c>
      <c r="G43" s="9">
        <v>12</v>
      </c>
      <c r="H43" s="9">
        <v>0</v>
      </c>
      <c r="I43" s="9">
        <v>0</v>
      </c>
      <c r="J43" s="9">
        <f t="shared" si="7"/>
        <v>48</v>
      </c>
      <c r="K43" s="9">
        <f t="shared" si="1"/>
        <v>52</v>
      </c>
      <c r="L43" s="9">
        <f t="shared" si="2"/>
        <v>40</v>
      </c>
      <c r="M43" s="1"/>
      <c r="N43" s="11"/>
      <c r="O43" s="2" t="str">
        <f t="shared" si="3"/>
        <v>Jordan Markowski Hendrix</v>
      </c>
      <c r="P43">
        <f t="shared" si="4"/>
        <v>52</v>
      </c>
    </row>
    <row r="44" spans="1:16" x14ac:dyDescent="0.3">
      <c r="A44" s="2">
        <f t="shared" si="6"/>
        <v>38</v>
      </c>
      <c r="B44" s="2" t="s">
        <v>57</v>
      </c>
      <c r="C44" s="10" t="s">
        <v>18</v>
      </c>
      <c r="D44" s="9">
        <v>20</v>
      </c>
      <c r="E44" s="9">
        <v>9</v>
      </c>
      <c r="F44" s="9">
        <v>5</v>
      </c>
      <c r="G44" s="9">
        <v>16</v>
      </c>
      <c r="H44" s="9">
        <v>0</v>
      </c>
      <c r="I44" s="9">
        <v>0</v>
      </c>
      <c r="J44" s="9">
        <f t="shared" si="7"/>
        <v>50</v>
      </c>
      <c r="K44" s="9">
        <f t="shared" si="1"/>
        <v>50</v>
      </c>
      <c r="L44" s="9">
        <f t="shared" si="2"/>
        <v>34</v>
      </c>
      <c r="M44" s="1"/>
      <c r="N44" s="11"/>
      <c r="O44" s="2" t="str">
        <f t="shared" si="3"/>
        <v>David Goyer Dan</v>
      </c>
      <c r="P44">
        <f t="shared" si="4"/>
        <v>50</v>
      </c>
    </row>
    <row r="45" spans="1:16" x14ac:dyDescent="0.3">
      <c r="A45" s="2">
        <f t="shared" si="6"/>
        <v>39</v>
      </c>
      <c r="B45" s="2" t="s">
        <v>33</v>
      </c>
      <c r="C45" s="2" t="s">
        <v>34</v>
      </c>
      <c r="D45" s="9">
        <v>20</v>
      </c>
      <c r="E45" s="9">
        <v>3</v>
      </c>
      <c r="F45" s="9">
        <v>5</v>
      </c>
      <c r="G45" s="9">
        <v>16</v>
      </c>
      <c r="H45" s="9">
        <v>0</v>
      </c>
      <c r="I45" s="9">
        <v>0</v>
      </c>
      <c r="J45" s="9">
        <f t="shared" si="7"/>
        <v>56</v>
      </c>
      <c r="K45" s="9">
        <f t="shared" si="1"/>
        <v>44</v>
      </c>
      <c r="L45" s="9">
        <f t="shared" si="2"/>
        <v>28</v>
      </c>
      <c r="M45" s="1"/>
      <c r="N45" s="11"/>
      <c r="O45" s="2" t="str">
        <f t="shared" si="3"/>
        <v>Heather Nadelman Coin</v>
      </c>
      <c r="P45">
        <f t="shared" si="4"/>
        <v>44</v>
      </c>
    </row>
    <row r="46" spans="1:16" x14ac:dyDescent="0.3">
      <c r="A46" s="2">
        <f t="shared" si="6"/>
        <v>40</v>
      </c>
      <c r="B46" s="2" t="s">
        <v>62</v>
      </c>
      <c r="C46" s="2" t="s">
        <v>63</v>
      </c>
      <c r="D46" s="9">
        <v>17</v>
      </c>
      <c r="E46" s="9">
        <v>10</v>
      </c>
      <c r="F46" s="9">
        <v>11</v>
      </c>
      <c r="G46" s="9">
        <v>5</v>
      </c>
      <c r="H46" s="9">
        <v>0</v>
      </c>
      <c r="I46" s="9">
        <v>0</v>
      </c>
      <c r="J46" s="9">
        <f t="shared" si="7"/>
        <v>57</v>
      </c>
      <c r="K46" s="9">
        <f t="shared" si="1"/>
        <v>43</v>
      </c>
      <c r="L46" s="9">
        <f t="shared" si="2"/>
        <v>38</v>
      </c>
      <c r="M46" s="1"/>
      <c r="N46" s="11"/>
      <c r="O46" s="2" t="str">
        <f t="shared" si="3"/>
        <v>Walt Zieser Tess</v>
      </c>
      <c r="P46">
        <f t="shared" si="4"/>
        <v>43</v>
      </c>
    </row>
    <row r="47" spans="1:16" x14ac:dyDescent="0.3">
      <c r="A47" s="2">
        <f t="shared" si="6"/>
        <v>41</v>
      </c>
      <c r="B47" s="2" t="s">
        <v>19</v>
      </c>
      <c r="C47" s="2" t="s">
        <v>20</v>
      </c>
      <c r="D47" s="9">
        <v>20</v>
      </c>
      <c r="E47" s="9">
        <v>8</v>
      </c>
      <c r="F47" s="9">
        <v>1</v>
      </c>
      <c r="G47" s="9">
        <v>8</v>
      </c>
      <c r="H47" s="9">
        <v>0</v>
      </c>
      <c r="I47" s="9">
        <v>0</v>
      </c>
      <c r="J47" s="9">
        <f t="shared" si="7"/>
        <v>63</v>
      </c>
      <c r="K47" s="9">
        <f t="shared" si="1"/>
        <v>37</v>
      </c>
      <c r="L47" s="9">
        <f t="shared" si="2"/>
        <v>29</v>
      </c>
      <c r="M47" s="1"/>
      <c r="N47" s="11"/>
      <c r="O47" s="2" t="str">
        <f t="shared" si="3"/>
        <v>Joanne Thayer Pepe</v>
      </c>
      <c r="P47">
        <f t="shared" si="4"/>
        <v>37</v>
      </c>
    </row>
    <row r="48" spans="1:16" x14ac:dyDescent="0.3">
      <c r="A48" s="2">
        <f t="shared" si="6"/>
        <v>42</v>
      </c>
      <c r="B48" s="2" t="s">
        <v>23</v>
      </c>
      <c r="C48" s="2" t="s">
        <v>24</v>
      </c>
      <c r="D48" s="9">
        <v>16</v>
      </c>
      <c r="E48" s="9">
        <v>7</v>
      </c>
      <c r="F48" s="9">
        <v>6</v>
      </c>
      <c r="G48" s="9">
        <v>8</v>
      </c>
      <c r="H48" s="9">
        <v>0</v>
      </c>
      <c r="I48" s="9">
        <v>0</v>
      </c>
      <c r="J48" s="9">
        <f t="shared" si="7"/>
        <v>63</v>
      </c>
      <c r="K48" s="9">
        <f t="shared" si="1"/>
        <v>37</v>
      </c>
      <c r="L48" s="9">
        <f t="shared" si="2"/>
        <v>29</v>
      </c>
      <c r="M48" s="1"/>
      <c r="N48" s="11"/>
      <c r="O48" s="2" t="str">
        <f t="shared" si="3"/>
        <v>Mason Hotter Laddie</v>
      </c>
      <c r="P48">
        <f t="shared" si="4"/>
        <v>37</v>
      </c>
    </row>
    <row r="49" spans="1:16" x14ac:dyDescent="0.3">
      <c r="A49" s="2">
        <f t="shared" si="6"/>
        <v>43</v>
      </c>
      <c r="B49" s="2" t="s">
        <v>21</v>
      </c>
      <c r="C49" s="2" t="s">
        <v>22</v>
      </c>
      <c r="D49" s="9">
        <v>15</v>
      </c>
      <c r="E49" s="9">
        <v>6</v>
      </c>
      <c r="F49" s="9">
        <v>13</v>
      </c>
      <c r="G49" s="9"/>
      <c r="H49" s="9"/>
      <c r="I49" s="9"/>
      <c r="J49" s="9">
        <f t="shared" si="7"/>
        <v>66</v>
      </c>
      <c r="K49" s="9">
        <v>0</v>
      </c>
      <c r="L49" s="9" t="s">
        <v>105</v>
      </c>
      <c r="M49" s="1"/>
      <c r="N49" s="11"/>
      <c r="O49" s="2" t="str">
        <f t="shared" si="3"/>
        <v>Paul Batz Trypp</v>
      </c>
      <c r="P49">
        <f t="shared" si="4"/>
        <v>0</v>
      </c>
    </row>
    <row r="50" spans="1:16" x14ac:dyDescent="0.3">
      <c r="A50" s="2">
        <f t="shared" si="6"/>
        <v>44</v>
      </c>
      <c r="B50" s="2" t="s">
        <v>39</v>
      </c>
      <c r="C50" s="2" t="s">
        <v>40</v>
      </c>
      <c r="D50" s="9">
        <v>16</v>
      </c>
      <c r="E50" s="9">
        <v>5</v>
      </c>
      <c r="F50" s="9">
        <v>13</v>
      </c>
      <c r="G50" s="9"/>
      <c r="H50" s="9"/>
      <c r="I50" s="9"/>
      <c r="J50" s="9">
        <f t="shared" si="7"/>
        <v>66</v>
      </c>
      <c r="K50" s="9">
        <v>0</v>
      </c>
      <c r="L50" s="9" t="s">
        <v>105</v>
      </c>
      <c r="M50" s="1"/>
      <c r="N50" s="11"/>
      <c r="O50" s="2" t="str">
        <f t="shared" si="3"/>
        <v>Rebecca Goyer Claire</v>
      </c>
      <c r="P50">
        <f t="shared" si="4"/>
        <v>0</v>
      </c>
    </row>
    <row r="51" spans="1:16" x14ac:dyDescent="0.3">
      <c r="A51" s="2">
        <f t="shared" si="6"/>
        <v>45</v>
      </c>
      <c r="B51" s="2" t="s">
        <v>47</v>
      </c>
      <c r="C51" s="2" t="s">
        <v>48</v>
      </c>
      <c r="D51" s="9">
        <v>20</v>
      </c>
      <c r="E51" s="9">
        <v>8</v>
      </c>
      <c r="F51" s="9">
        <v>5</v>
      </c>
      <c r="G51" s="9"/>
      <c r="H51" s="9"/>
      <c r="I51" s="9"/>
      <c r="J51" s="9">
        <f t="shared" si="7"/>
        <v>67</v>
      </c>
      <c r="K51" s="9">
        <v>0</v>
      </c>
      <c r="L51" s="9" t="s">
        <v>105</v>
      </c>
      <c r="M51" s="1"/>
      <c r="N51" s="11"/>
      <c r="O51" s="2" t="str">
        <f t="shared" si="3"/>
        <v>Dave Sharp Cy</v>
      </c>
      <c r="P51">
        <f t="shared" si="4"/>
        <v>0</v>
      </c>
    </row>
    <row r="52" spans="1:16" x14ac:dyDescent="0.3">
      <c r="A52" s="2">
        <f t="shared" si="6"/>
        <v>46</v>
      </c>
      <c r="B52" s="2" t="s">
        <v>55</v>
      </c>
      <c r="C52" s="2" t="s">
        <v>56</v>
      </c>
      <c r="D52" s="9">
        <v>20</v>
      </c>
      <c r="E52" s="9">
        <v>10</v>
      </c>
      <c r="F52" s="9">
        <v>17</v>
      </c>
      <c r="G52" s="9"/>
      <c r="H52" s="9"/>
      <c r="I52" s="9"/>
      <c r="J52" s="9">
        <f t="shared" si="7"/>
        <v>53</v>
      </c>
      <c r="K52" s="9">
        <v>0</v>
      </c>
      <c r="L52" s="9" t="s">
        <v>105</v>
      </c>
      <c r="M52" s="1"/>
      <c r="N52" s="11"/>
      <c r="O52" s="2" t="str">
        <f t="shared" si="3"/>
        <v>Teri Rhodes Zuben</v>
      </c>
      <c r="P52">
        <f t="shared" si="4"/>
        <v>0</v>
      </c>
    </row>
    <row r="53" spans="1:16" x14ac:dyDescent="0.3">
      <c r="A53" s="2">
        <f t="shared" si="6"/>
        <v>47</v>
      </c>
      <c r="B53" s="2" t="s">
        <v>29</v>
      </c>
      <c r="C53" s="2" t="s">
        <v>86</v>
      </c>
      <c r="D53" s="9">
        <v>20</v>
      </c>
      <c r="E53" s="9">
        <v>10</v>
      </c>
      <c r="F53" s="9">
        <v>16</v>
      </c>
      <c r="G53" s="9"/>
      <c r="H53" s="9"/>
      <c r="I53" s="9"/>
      <c r="J53" s="9">
        <f t="shared" si="7"/>
        <v>54</v>
      </c>
      <c r="K53" s="9">
        <v>0</v>
      </c>
      <c r="L53" s="9" t="s">
        <v>105</v>
      </c>
      <c r="M53" s="1"/>
      <c r="N53" s="11"/>
      <c r="O53" s="2" t="str">
        <f t="shared" si="3"/>
        <v>Kate Ash Ben</v>
      </c>
      <c r="P53">
        <f t="shared" si="4"/>
        <v>0</v>
      </c>
    </row>
    <row r="54" spans="1:16" x14ac:dyDescent="0.3">
      <c r="A54" s="2">
        <f t="shared" si="6"/>
        <v>48</v>
      </c>
      <c r="B54" s="2" t="s">
        <v>57</v>
      </c>
      <c r="C54" s="2" t="s">
        <v>92</v>
      </c>
      <c r="D54" s="9">
        <v>20</v>
      </c>
      <c r="E54" s="9">
        <v>10</v>
      </c>
      <c r="F54" s="9">
        <v>16</v>
      </c>
      <c r="G54" s="9"/>
      <c r="H54" s="9"/>
      <c r="I54" s="9"/>
      <c r="J54" s="9">
        <f t="shared" si="7"/>
        <v>54</v>
      </c>
      <c r="K54" s="9">
        <v>0</v>
      </c>
      <c r="L54" s="9" t="s">
        <v>105</v>
      </c>
      <c r="M54" s="1"/>
      <c r="N54" s="11"/>
      <c r="O54" s="2" t="str">
        <f t="shared" si="3"/>
        <v>David Goyer Oscar</v>
      </c>
      <c r="P54">
        <f t="shared" si="4"/>
        <v>0</v>
      </c>
    </row>
    <row r="55" spans="1:16" x14ac:dyDescent="0.3">
      <c r="A55" s="2">
        <f t="shared" si="6"/>
        <v>49</v>
      </c>
      <c r="B55" s="2" t="s">
        <v>53</v>
      </c>
      <c r="C55" s="2" t="s">
        <v>95</v>
      </c>
      <c r="D55" s="9">
        <v>17</v>
      </c>
      <c r="E55" s="9">
        <v>7</v>
      </c>
      <c r="F55" s="9">
        <v>17</v>
      </c>
      <c r="G55" s="9"/>
      <c r="H55" s="9"/>
      <c r="I55" s="9"/>
      <c r="J55" s="9">
        <f t="shared" si="7"/>
        <v>59</v>
      </c>
      <c r="K55" s="9">
        <v>0</v>
      </c>
      <c r="L55" s="9" t="s">
        <v>105</v>
      </c>
      <c r="M55" s="1"/>
      <c r="N55" s="11"/>
      <c r="O55" s="2" t="str">
        <f t="shared" si="3"/>
        <v>Eileen Stein Nan</v>
      </c>
      <c r="P55">
        <f t="shared" si="4"/>
        <v>0</v>
      </c>
    </row>
    <row r="56" spans="1:16" x14ac:dyDescent="0.3">
      <c r="A56" s="2">
        <f t="shared" si="6"/>
        <v>50</v>
      </c>
      <c r="B56" s="2" t="s">
        <v>35</v>
      </c>
      <c r="C56" s="2" t="s">
        <v>99</v>
      </c>
      <c r="D56" s="9">
        <v>20</v>
      </c>
      <c r="E56" s="9">
        <v>10</v>
      </c>
      <c r="F56" s="9">
        <v>18</v>
      </c>
      <c r="G56" s="9"/>
      <c r="H56" s="9"/>
      <c r="I56" s="9"/>
      <c r="J56" s="9">
        <f t="shared" si="7"/>
        <v>52</v>
      </c>
      <c r="K56" s="9">
        <v>0</v>
      </c>
      <c r="L56" s="9" t="s">
        <v>105</v>
      </c>
      <c r="M56" s="1"/>
      <c r="N56" s="11"/>
      <c r="O56" s="2" t="str">
        <f t="shared" si="3"/>
        <v>Amanda Milliken Tui</v>
      </c>
      <c r="P56">
        <f t="shared" si="4"/>
        <v>0</v>
      </c>
    </row>
    <row r="57" spans="1:16" x14ac:dyDescent="0.3">
      <c r="A57" s="2">
        <f t="shared" si="6"/>
        <v>51</v>
      </c>
      <c r="B57" s="2" t="s">
        <v>51</v>
      </c>
      <c r="C57" s="2" t="s">
        <v>102</v>
      </c>
      <c r="D57" s="9">
        <v>18</v>
      </c>
      <c r="E57" s="9">
        <v>7</v>
      </c>
      <c r="F57" s="9">
        <v>14</v>
      </c>
      <c r="G57" s="9"/>
      <c r="H57" s="9"/>
      <c r="I57" s="9"/>
      <c r="J57" s="9">
        <f t="shared" si="7"/>
        <v>61</v>
      </c>
      <c r="K57" s="9">
        <v>0</v>
      </c>
      <c r="L57" s="9" t="s">
        <v>105</v>
      </c>
      <c r="M57" s="1"/>
      <c r="N57" s="11"/>
      <c r="O57" s="2" t="str">
        <f t="shared" si="3"/>
        <v>Sally Molloy Sam</v>
      </c>
      <c r="P57">
        <f t="shared" si="4"/>
        <v>0</v>
      </c>
    </row>
    <row r="58" spans="1:16" x14ac:dyDescent="0.3">
      <c r="A58" s="2">
        <f t="shared" si="6"/>
        <v>52</v>
      </c>
      <c r="B58" s="2" t="s">
        <v>53</v>
      </c>
      <c r="C58" s="2" t="s">
        <v>54</v>
      </c>
      <c r="D58" s="9">
        <v>19</v>
      </c>
      <c r="E58" s="9">
        <v>7</v>
      </c>
      <c r="F58" s="9">
        <v>11</v>
      </c>
      <c r="G58" s="9"/>
      <c r="H58" s="9"/>
      <c r="I58" s="9"/>
      <c r="J58" s="9">
        <f t="shared" si="7"/>
        <v>63</v>
      </c>
      <c r="K58" s="9">
        <v>0</v>
      </c>
      <c r="L58" s="9" t="s">
        <v>106</v>
      </c>
      <c r="M58" s="1"/>
      <c r="N58" s="11"/>
      <c r="O58" s="2" t="str">
        <f t="shared" si="3"/>
        <v>Eileen Stein Quaya</v>
      </c>
      <c r="P58">
        <f t="shared" si="4"/>
        <v>0</v>
      </c>
    </row>
    <row r="59" spans="1:16" x14ac:dyDescent="0.3">
      <c r="A59" s="2">
        <f t="shared" si="6"/>
        <v>53</v>
      </c>
      <c r="B59" s="2" t="s">
        <v>19</v>
      </c>
      <c r="C59" s="2" t="s">
        <v>88</v>
      </c>
      <c r="D59" s="9">
        <v>19</v>
      </c>
      <c r="E59" s="9">
        <v>6</v>
      </c>
      <c r="F59" s="9">
        <v>12</v>
      </c>
      <c r="G59" s="9">
        <v>15</v>
      </c>
      <c r="H59" s="9">
        <v>5</v>
      </c>
      <c r="J59" s="9">
        <f t="shared" si="7"/>
        <v>43</v>
      </c>
      <c r="K59" s="9">
        <v>0</v>
      </c>
      <c r="L59" s="9" t="s">
        <v>106</v>
      </c>
      <c r="M59" s="1"/>
      <c r="N59" s="11"/>
      <c r="O59" s="2" t="str">
        <f t="shared" si="3"/>
        <v>Joanne Thayer Zsasz</v>
      </c>
      <c r="P59">
        <f t="shared" si="4"/>
        <v>0</v>
      </c>
    </row>
    <row r="60" spans="1:16" x14ac:dyDescent="0.3">
      <c r="B60" s="2"/>
      <c r="C60" s="2"/>
      <c r="D60" s="9"/>
      <c r="E60" s="9"/>
      <c r="F60" s="9"/>
      <c r="G60" s="9"/>
      <c r="H60" s="9"/>
      <c r="J60" s="9"/>
      <c r="K60" s="9"/>
      <c r="L60" s="9"/>
      <c r="M60" s="1"/>
      <c r="N60" s="11"/>
    </row>
    <row r="61" spans="1:16" x14ac:dyDescent="0.3">
      <c r="B61" s="2" t="s">
        <v>107</v>
      </c>
      <c r="C61" s="2"/>
      <c r="D61" s="9"/>
      <c r="E61" s="9"/>
      <c r="F61" s="9"/>
      <c r="G61" s="9"/>
      <c r="H61" s="9"/>
      <c r="J61" s="9"/>
      <c r="K61" s="9"/>
      <c r="L61" s="9"/>
      <c r="M61" s="1"/>
      <c r="N61" s="11"/>
    </row>
    <row r="62" spans="1:16" x14ac:dyDescent="0.3">
      <c r="B62" s="2"/>
      <c r="C62" s="2"/>
      <c r="D62" s="9"/>
      <c r="E62" s="9"/>
      <c r="F62" s="9"/>
      <c r="G62" s="9"/>
      <c r="H62" s="9"/>
      <c r="J62" s="9"/>
      <c r="K62" s="9"/>
      <c r="L62" s="9"/>
      <c r="M62" s="1"/>
      <c r="N62" s="11"/>
    </row>
    <row r="63" spans="1:16" x14ac:dyDescent="0.3">
      <c r="A63" s="2">
        <f>A59+1</f>
        <v>54</v>
      </c>
      <c r="B63" s="2" t="s">
        <v>15</v>
      </c>
      <c r="C63" s="2" t="s">
        <v>16</v>
      </c>
      <c r="D63" s="9"/>
      <c r="E63" s="9"/>
      <c r="F63" s="9"/>
      <c r="G63" s="9"/>
      <c r="H63" s="9"/>
      <c r="I63" s="9"/>
      <c r="J63" s="9">
        <f>100-D63-E63-F63-G63-H63-I63</f>
        <v>100</v>
      </c>
      <c r="K63" s="9">
        <f>D63+E63+F63+G63+H63+I63</f>
        <v>0</v>
      </c>
      <c r="L63" s="9">
        <f>D63+E63+F63</f>
        <v>0</v>
      </c>
      <c r="M63" s="1"/>
      <c r="N63" s="11"/>
      <c r="O63" s="2" t="str">
        <f t="shared" si="3"/>
        <v>Brenda Buja Dice</v>
      </c>
      <c r="P63">
        <f t="shared" si="4"/>
        <v>0</v>
      </c>
    </row>
    <row r="64" spans="1:16" x14ac:dyDescent="0.3">
      <c r="A64" s="2">
        <f t="shared" si="6"/>
        <v>55</v>
      </c>
      <c r="B64" s="2" t="s">
        <v>17</v>
      </c>
      <c r="C64" s="2" t="s">
        <v>18</v>
      </c>
      <c r="D64" s="9"/>
      <c r="E64" s="9"/>
      <c r="F64" s="9"/>
      <c r="G64" s="9"/>
      <c r="H64" s="9"/>
      <c r="I64" s="9"/>
      <c r="J64" s="9">
        <f>100-D64-E64-F64-G64-H64-I64</f>
        <v>100</v>
      </c>
      <c r="K64" s="9">
        <f>D64+E64+F64+G64+H64+I64</f>
        <v>0</v>
      </c>
      <c r="L64" s="9">
        <f>D64+E64+F64</f>
        <v>0</v>
      </c>
      <c r="M64" s="1"/>
      <c r="N64" s="11"/>
      <c r="O64" s="2" t="str">
        <f t="shared" si="3"/>
        <v>Susan Rhoades Dan</v>
      </c>
      <c r="P64">
        <f t="shared" si="4"/>
        <v>0</v>
      </c>
    </row>
    <row r="65" spans="1:16" x14ac:dyDescent="0.3">
      <c r="A65" s="2">
        <f t="shared" si="6"/>
        <v>56</v>
      </c>
      <c r="B65" s="2" t="s">
        <v>27</v>
      </c>
      <c r="C65" s="2" t="s">
        <v>28</v>
      </c>
      <c r="D65" s="9"/>
      <c r="E65" s="9"/>
      <c r="F65" s="9"/>
      <c r="G65" s="9"/>
      <c r="H65" s="9"/>
      <c r="I65" s="9"/>
      <c r="J65" s="9">
        <f>100-D65-E65-F65-G65-H65-I65</f>
        <v>100</v>
      </c>
      <c r="K65" s="9">
        <f>D65+E65+F65+G65+H65+I65</f>
        <v>0</v>
      </c>
      <c r="L65" s="9">
        <f>D65+E65+F65</f>
        <v>0</v>
      </c>
      <c r="M65" s="1"/>
      <c r="N65" s="11"/>
      <c r="O65" s="2" t="str">
        <f t="shared" si="3"/>
        <v>Jessica Edgerly Dot</v>
      </c>
      <c r="P65">
        <f t="shared" si="4"/>
        <v>0</v>
      </c>
    </row>
    <row r="66" spans="1:16" x14ac:dyDescent="0.3">
      <c r="A66" s="2">
        <f t="shared" si="6"/>
        <v>57</v>
      </c>
      <c r="B66" s="2" t="s">
        <v>17</v>
      </c>
      <c r="C66" s="2" t="s">
        <v>98</v>
      </c>
      <c r="D66" s="9"/>
      <c r="E66" s="9"/>
      <c r="F66" s="9"/>
      <c r="G66" s="9"/>
      <c r="H66" s="9"/>
      <c r="I66" s="9"/>
      <c r="J66" s="9">
        <f>100-D66-E66-F66-G66-H66-I66</f>
        <v>100</v>
      </c>
      <c r="K66" s="9">
        <f>D66+E66+F66+G66+H66+I66</f>
        <v>0</v>
      </c>
      <c r="L66" s="9">
        <f>D66+E66+F66</f>
        <v>0</v>
      </c>
      <c r="M66" s="1"/>
      <c r="N66" s="11"/>
      <c r="O66" s="2" t="str">
        <f t="shared" si="3"/>
        <v>Susan Rhoades Wise</v>
      </c>
      <c r="P66">
        <f t="shared" si="4"/>
        <v>0</v>
      </c>
    </row>
    <row r="67" spans="1:16" x14ac:dyDescent="0.3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1"/>
      <c r="O67" s="2" t="str">
        <f t="shared" si="3"/>
        <v xml:space="preserve"> </v>
      </c>
    </row>
    <row r="68" spans="1:16" x14ac:dyDescent="0.3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O68" s="2" t="str">
        <f t="shared" si="3"/>
        <v xml:space="preserve"> </v>
      </c>
    </row>
    <row r="69" spans="1:16" x14ac:dyDescent="0.3"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O69" s="2" t="str">
        <f t="shared" si="3"/>
        <v xml:space="preserve"> </v>
      </c>
    </row>
    <row r="70" spans="1:16" x14ac:dyDescent="0.3">
      <c r="B70" s="6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O70" s="2" t="str">
        <f t="shared" si="3"/>
        <v xml:space="preserve"> </v>
      </c>
    </row>
    <row r="71" spans="1:16" x14ac:dyDescent="0.3">
      <c r="B71" s="6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O71" s="2" t="str">
        <f t="shared" si="3"/>
        <v xml:space="preserve"> </v>
      </c>
    </row>
    <row r="72" spans="1:16" x14ac:dyDescent="0.3">
      <c r="B72" s="6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O72" s="2" t="str">
        <f t="shared" si="3"/>
        <v xml:space="preserve"> </v>
      </c>
    </row>
    <row r="73" spans="1:16" x14ac:dyDescent="0.3">
      <c r="B73" s="6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O73" s="2" t="str">
        <f t="shared" si="3"/>
        <v xml:space="preserve"> </v>
      </c>
    </row>
    <row r="74" spans="1:16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O74" s="2" t="str">
        <f t="shared" ref="O74:O117" si="8">B74&amp;" "&amp;C74</f>
        <v xml:space="preserve"> </v>
      </c>
    </row>
    <row r="75" spans="1:16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O75" s="2" t="str">
        <f t="shared" si="8"/>
        <v xml:space="preserve"> </v>
      </c>
    </row>
    <row r="76" spans="1:16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O76" s="2" t="str">
        <f t="shared" si="8"/>
        <v xml:space="preserve"> </v>
      </c>
    </row>
    <row r="77" spans="1:16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O77" s="2" t="str">
        <f t="shared" si="8"/>
        <v xml:space="preserve"> </v>
      </c>
    </row>
    <row r="78" spans="1:16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O78" s="2" t="str">
        <f t="shared" si="8"/>
        <v xml:space="preserve"> </v>
      </c>
    </row>
    <row r="79" spans="1:16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O79" s="2" t="str">
        <f t="shared" si="8"/>
        <v xml:space="preserve"> </v>
      </c>
    </row>
    <row r="80" spans="1:16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O80" s="2" t="str">
        <f t="shared" si="8"/>
        <v xml:space="preserve"> </v>
      </c>
    </row>
    <row r="81" spans="2:15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O81" s="2" t="str">
        <f t="shared" si="8"/>
        <v xml:space="preserve"> </v>
      </c>
    </row>
    <row r="82" spans="2:15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O82" s="2" t="str">
        <f t="shared" si="8"/>
        <v xml:space="preserve"> </v>
      </c>
    </row>
    <row r="83" spans="2:15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O83" s="2" t="str">
        <f t="shared" si="8"/>
        <v xml:space="preserve"> </v>
      </c>
    </row>
    <row r="84" spans="2:15" x14ac:dyDescent="0.3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O84" s="2" t="str">
        <f t="shared" si="8"/>
        <v xml:space="preserve"> </v>
      </c>
    </row>
    <row r="85" spans="2:15" x14ac:dyDescent="0.3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O85" s="2" t="str">
        <f t="shared" si="8"/>
        <v xml:space="preserve"> </v>
      </c>
    </row>
    <row r="86" spans="2:15" x14ac:dyDescent="0.3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O86" s="2" t="str">
        <f t="shared" si="8"/>
        <v xml:space="preserve"> </v>
      </c>
    </row>
    <row r="87" spans="2:15" x14ac:dyDescent="0.3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O87" s="2" t="str">
        <f t="shared" si="8"/>
        <v xml:space="preserve"> </v>
      </c>
    </row>
    <row r="88" spans="2:15" x14ac:dyDescent="0.3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O88" s="2" t="str">
        <f t="shared" si="8"/>
        <v xml:space="preserve"> </v>
      </c>
    </row>
    <row r="89" spans="2:15" x14ac:dyDescent="0.3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O89" s="2" t="str">
        <f t="shared" si="8"/>
        <v xml:space="preserve"> </v>
      </c>
    </row>
    <row r="90" spans="2:15" x14ac:dyDescent="0.3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O90" s="2" t="str">
        <f t="shared" si="8"/>
        <v xml:space="preserve"> </v>
      </c>
    </row>
    <row r="91" spans="2:15" x14ac:dyDescent="0.3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O91" s="2" t="str">
        <f t="shared" si="8"/>
        <v xml:space="preserve"> </v>
      </c>
    </row>
    <row r="92" spans="2:15" x14ac:dyDescent="0.3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O92" s="2" t="str">
        <f t="shared" si="8"/>
        <v xml:space="preserve"> </v>
      </c>
    </row>
    <row r="93" spans="2:15" x14ac:dyDescent="0.3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O93" s="2" t="str">
        <f t="shared" si="8"/>
        <v xml:space="preserve"> </v>
      </c>
    </row>
    <row r="94" spans="2:15" x14ac:dyDescent="0.3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O94" s="2" t="str">
        <f t="shared" si="8"/>
        <v xml:space="preserve"> </v>
      </c>
    </row>
    <row r="95" spans="2:15" x14ac:dyDescent="0.3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O95" s="2" t="str">
        <f t="shared" si="8"/>
        <v xml:space="preserve"> </v>
      </c>
    </row>
    <row r="96" spans="2:15" x14ac:dyDescent="0.3"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O96" s="2" t="str">
        <f t="shared" si="8"/>
        <v xml:space="preserve"> </v>
      </c>
    </row>
    <row r="97" spans="2:15" x14ac:dyDescent="0.3"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O97" s="2" t="str">
        <f t="shared" si="8"/>
        <v xml:space="preserve"> </v>
      </c>
    </row>
    <row r="98" spans="2:15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2" t="str">
        <f t="shared" si="8"/>
        <v xml:space="preserve"> </v>
      </c>
    </row>
    <row r="99" spans="2:15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2" t="str">
        <f t="shared" si="8"/>
        <v xml:space="preserve"> </v>
      </c>
    </row>
    <row r="100" spans="2:15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2" t="str">
        <f t="shared" si="8"/>
        <v xml:space="preserve"> </v>
      </c>
    </row>
    <row r="101" spans="2:15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2" t="str">
        <f t="shared" si="8"/>
        <v xml:space="preserve"> </v>
      </c>
    </row>
    <row r="102" spans="2:15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2" t="str">
        <f t="shared" si="8"/>
        <v xml:space="preserve"> </v>
      </c>
    </row>
    <row r="103" spans="2:15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2" t="str">
        <f t="shared" si="8"/>
        <v xml:space="preserve"> </v>
      </c>
    </row>
    <row r="104" spans="2:15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2" t="str">
        <f t="shared" si="8"/>
        <v xml:space="preserve"> </v>
      </c>
    </row>
    <row r="105" spans="2:15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2" t="str">
        <f t="shared" si="8"/>
        <v xml:space="preserve"> </v>
      </c>
    </row>
    <row r="106" spans="2:15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2" t="str">
        <f t="shared" si="8"/>
        <v xml:space="preserve"> </v>
      </c>
    </row>
    <row r="107" spans="2:15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2" t="str">
        <f t="shared" si="8"/>
        <v xml:space="preserve"> </v>
      </c>
    </row>
    <row r="108" spans="2:15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2" t="str">
        <f t="shared" si="8"/>
        <v xml:space="preserve"> </v>
      </c>
    </row>
    <row r="109" spans="2:15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2" t="str">
        <f t="shared" si="8"/>
        <v xml:space="preserve"> </v>
      </c>
    </row>
    <row r="110" spans="2:15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2" t="str">
        <f t="shared" si="8"/>
        <v xml:space="preserve"> </v>
      </c>
    </row>
    <row r="111" spans="2:15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2" t="str">
        <f t="shared" si="8"/>
        <v xml:space="preserve"> </v>
      </c>
    </row>
    <row r="112" spans="2:15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2" t="str">
        <f t="shared" si="8"/>
        <v xml:space="preserve"> </v>
      </c>
    </row>
    <row r="113" spans="2:15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2" t="str">
        <f t="shared" si="8"/>
        <v xml:space="preserve"> </v>
      </c>
    </row>
    <row r="114" spans="2:15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2" t="str">
        <f t="shared" si="8"/>
        <v xml:space="preserve"> </v>
      </c>
    </row>
    <row r="115" spans="2:15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2" t="str">
        <f t="shared" si="8"/>
        <v xml:space="preserve"> </v>
      </c>
    </row>
    <row r="116" spans="2:15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2" t="str">
        <f t="shared" si="8"/>
        <v xml:space="preserve"> </v>
      </c>
    </row>
    <row r="117" spans="2:15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2" t="str">
        <f t="shared" si="8"/>
        <v xml:space="preserve"> </v>
      </c>
    </row>
    <row r="118" spans="2:15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5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5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5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5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5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5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5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5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5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5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3">
      <c r="B172" s="1"/>
      <c r="C172" s="1"/>
    </row>
    <row r="173" spans="2:13" x14ac:dyDescent="0.3">
      <c r="B173" s="1"/>
      <c r="C173" s="1"/>
    </row>
    <row r="174" spans="2:13" x14ac:dyDescent="0.3">
      <c r="B174" s="1"/>
    </row>
    <row r="175" spans="2:13" x14ac:dyDescent="0.3">
      <c r="B175" s="1"/>
    </row>
    <row r="176" spans="2:13" x14ac:dyDescent="0.3">
      <c r="B176" s="1"/>
    </row>
  </sheetData>
  <sortState xmlns:xlrd2="http://schemas.microsoft.com/office/spreadsheetml/2017/richdata2" ref="B7:L66">
    <sortCondition descending="1" ref="K7:K66"/>
    <sortCondition descending="1" ref="L7:L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Rhodes</dc:creator>
  <cp:lastModifiedBy>J. Murphy</cp:lastModifiedBy>
  <dcterms:created xsi:type="dcterms:W3CDTF">2020-10-10T19:25:58Z</dcterms:created>
  <dcterms:modified xsi:type="dcterms:W3CDTF">2023-12-11T15:25:12Z</dcterms:modified>
</cp:coreProperties>
</file>